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32760" windowWidth="17850" windowHeight="10740" activeTab="0"/>
  </bookViews>
  <sheets>
    <sheet name="051-22-1" sheetId="1" r:id="rId1"/>
  </sheets>
  <definedNames>
    <definedName name="_xlfn.AVERAGEIF" hidden="1">#NAME?</definedName>
    <definedName name="_xlfn.SINGLE" hidden="1">#NAME?</definedName>
    <definedName name="_xlnm.Print_Area" localSheetId="0">'051-22-1'!$A$1:$AA$13</definedName>
  </definedNames>
  <calcPr fullCalcOnLoad="1"/>
</workbook>
</file>

<file path=xl/sharedStrings.xml><?xml version="1.0" encoding="utf-8"?>
<sst xmlns="http://schemas.openxmlformats.org/spreadsheetml/2006/main" count="32" uniqueCount="32">
  <si>
    <t>Бали за відвідування</t>
  </si>
  <si>
    <t>Бали за лаби</t>
  </si>
  <si>
    <t>Бали за теоретичний курс</t>
  </si>
  <si>
    <t>Оцінки</t>
  </si>
  <si>
    <t>Національна</t>
  </si>
  <si>
    <t>Бальна</t>
  </si>
  <si>
    <t>Норма відвідувань за семестр</t>
  </si>
  <si>
    <t>№ п/п</t>
  </si>
  <si>
    <t>Батієнко Євген Володимирович</t>
  </si>
  <si>
    <t>Гальперт Ілля Євгенович</t>
  </si>
  <si>
    <t>Коцар Наталія Миколаївна</t>
  </si>
  <si>
    <t>Кротов Микола Сергійович</t>
  </si>
  <si>
    <t>Кудрицька Надія Андріївна</t>
  </si>
  <si>
    <t>Ламза Катерина Андріївна</t>
  </si>
  <si>
    <t>Леоненко В'ячеслав Сергійович</t>
  </si>
  <si>
    <t>Міщенко Діана Володимирівна</t>
  </si>
  <si>
    <t>Панкратова Вікторія Юріївна</t>
  </si>
  <si>
    <t>Постольник Софія Романівна</t>
  </si>
  <si>
    <t>Снісар Аліна Владиславівна</t>
  </si>
  <si>
    <t>Стасишина Аліна Валеріївна</t>
  </si>
  <si>
    <t>Чуріканов Іван Артемович</t>
  </si>
  <si>
    <t>ЛР № 1</t>
  </si>
  <si>
    <t>ЛР № 2</t>
  </si>
  <si>
    <t>ЛР № 3</t>
  </si>
  <si>
    <t>ЛР № 4</t>
  </si>
  <si>
    <t>Лр №5</t>
  </si>
  <si>
    <t>ЛР № 6</t>
  </si>
  <si>
    <t>ЛР № 7</t>
  </si>
  <si>
    <t>ЛР № 8</t>
  </si>
  <si>
    <t>ЛР № 9</t>
  </si>
  <si>
    <t>051-22-1</t>
  </si>
  <si>
    <t>Основи прийняття фінансових рішень 2023-2024 н.р.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</si>
</sst>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_₴_-;\-* #,##0_₴_-;_-* &quot;-&quot;_₴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0.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20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Segoe UI"/>
      <family val="2"/>
    </font>
    <font>
      <sz val="14"/>
      <color indexed="8"/>
      <name val="Times New Roman"/>
      <family val="1"/>
    </font>
    <font>
      <sz val="14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242424"/>
      <name val="Segoe UI"/>
      <family val="2"/>
    </font>
    <font>
      <sz val="8"/>
      <color rgb="FF424242"/>
      <name val="Segoe UI"/>
      <family val="2"/>
    </font>
    <font>
      <sz val="14"/>
      <color theme="1"/>
      <name val="Times New Roman"/>
      <family val="1"/>
    </font>
    <font>
      <sz val="14"/>
      <color rgb="FF242424"/>
      <name val="Segoe U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5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0" fillId="31" borderId="8" applyNumberFormat="0" applyFont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196" fontId="5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49" fontId="56" fillId="0" borderId="10" xfId="0" applyNumberFormat="1" applyFont="1" applyBorder="1" applyAlignment="1">
      <alignment/>
    </xf>
    <xf numFmtId="0" fontId="57" fillId="0" borderId="0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/>
    </xf>
    <xf numFmtId="0" fontId="5" fillId="9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</xdr:row>
      <xdr:rowOff>0</xdr:rowOff>
    </xdr:from>
    <xdr:ext cx="333375" cy="295275"/>
    <xdr:sp>
      <xdr:nvSpPr>
        <xdr:cNvPr id="1" name="AutoShape 1" descr="Аватар пользователя Москалевський Ігор Вадимович."/>
        <xdr:cNvSpPr>
          <a:spLocks noChangeAspect="1"/>
        </xdr:cNvSpPr>
      </xdr:nvSpPr>
      <xdr:spPr>
        <a:xfrm>
          <a:off x="428625" y="42195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33375" cy="304800"/>
    <xdr:sp>
      <xdr:nvSpPr>
        <xdr:cNvPr id="2" name="AutoShape 2" descr="Аватар пользователя Ушаков Микита Володимирович."/>
        <xdr:cNvSpPr>
          <a:spLocks noChangeAspect="1"/>
        </xdr:cNvSpPr>
      </xdr:nvSpPr>
      <xdr:spPr>
        <a:xfrm>
          <a:off x="428625" y="42195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552450</xdr:colOff>
      <xdr:row>13</xdr:row>
      <xdr:rowOff>0</xdr:rowOff>
    </xdr:from>
    <xdr:ext cx="333375" cy="304800"/>
    <xdr:sp>
      <xdr:nvSpPr>
        <xdr:cNvPr id="3" name="AutoShape 5" descr="Аватар пользователя Марієч Владислав Ігорович."/>
        <xdr:cNvSpPr>
          <a:spLocks noChangeAspect="1"/>
        </xdr:cNvSpPr>
      </xdr:nvSpPr>
      <xdr:spPr>
        <a:xfrm>
          <a:off x="981075" y="37433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1000125</xdr:colOff>
      <xdr:row>22</xdr:row>
      <xdr:rowOff>9525</xdr:rowOff>
    </xdr:from>
    <xdr:ext cx="333375" cy="304800"/>
    <xdr:sp>
      <xdr:nvSpPr>
        <xdr:cNvPr id="4" name="AutoShape 7" descr="Аватар пользователя Філіппов Артур Костянтинович."/>
        <xdr:cNvSpPr>
          <a:spLocks noChangeAspect="1"/>
        </xdr:cNvSpPr>
      </xdr:nvSpPr>
      <xdr:spPr>
        <a:xfrm>
          <a:off x="1428750" y="61341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</xdr:colOff>
      <xdr:row>17</xdr:row>
      <xdr:rowOff>95250</xdr:rowOff>
    </xdr:from>
    <xdr:ext cx="333375" cy="323850"/>
    <xdr:sp>
      <xdr:nvSpPr>
        <xdr:cNvPr id="5" name="AutoShape 9" descr="Аватар пользователя Кім Лариса Андріївна."/>
        <xdr:cNvSpPr>
          <a:spLocks noChangeAspect="1"/>
        </xdr:cNvSpPr>
      </xdr:nvSpPr>
      <xdr:spPr>
        <a:xfrm>
          <a:off x="438150" y="48101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171450</xdr:colOff>
      <xdr:row>12</xdr:row>
      <xdr:rowOff>152400</xdr:rowOff>
    </xdr:from>
    <xdr:ext cx="342900" cy="314325"/>
    <xdr:sp>
      <xdr:nvSpPr>
        <xdr:cNvPr id="6" name="AutoShape 10" descr="Аватар пользователя Діченко Анастасія Олегівна."/>
        <xdr:cNvSpPr>
          <a:spLocks noChangeAspect="1"/>
        </xdr:cNvSpPr>
      </xdr:nvSpPr>
      <xdr:spPr>
        <a:xfrm>
          <a:off x="16659225" y="3648075"/>
          <a:ext cx="342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600075</xdr:colOff>
      <xdr:row>20</xdr:row>
      <xdr:rowOff>9525</xdr:rowOff>
    </xdr:from>
    <xdr:ext cx="333375" cy="304800"/>
    <xdr:sp>
      <xdr:nvSpPr>
        <xdr:cNvPr id="7" name="AutoShape 11" descr="Аватар пользователя Суворов Кирило Олегович."/>
        <xdr:cNvSpPr>
          <a:spLocks noChangeAspect="1"/>
        </xdr:cNvSpPr>
      </xdr:nvSpPr>
      <xdr:spPr>
        <a:xfrm>
          <a:off x="1028700" y="55245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27</xdr:row>
      <xdr:rowOff>76200</xdr:rowOff>
    </xdr:from>
    <xdr:ext cx="342900" cy="295275"/>
    <xdr:sp>
      <xdr:nvSpPr>
        <xdr:cNvPr id="8" name="AutoShape 12" descr="Аватар пользователя Писаренко Владислав Вадимович."/>
        <xdr:cNvSpPr>
          <a:spLocks noChangeAspect="1"/>
        </xdr:cNvSpPr>
      </xdr:nvSpPr>
      <xdr:spPr>
        <a:xfrm>
          <a:off x="14068425" y="7562850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33375" cy="295275"/>
    <xdr:sp>
      <xdr:nvSpPr>
        <xdr:cNvPr id="9" name="AutoShape 13" descr="Аватар пользователя Панченко Артем Юрійович."/>
        <xdr:cNvSpPr>
          <a:spLocks noChangeAspect="1"/>
        </xdr:cNvSpPr>
      </xdr:nvSpPr>
      <xdr:spPr>
        <a:xfrm>
          <a:off x="428625" y="42195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33375" cy="295275"/>
    <xdr:sp>
      <xdr:nvSpPr>
        <xdr:cNvPr id="10" name="AutoShape 15" descr="Аватар пользователя Шульгач Сергій Сергійович."/>
        <xdr:cNvSpPr>
          <a:spLocks noChangeAspect="1"/>
        </xdr:cNvSpPr>
      </xdr:nvSpPr>
      <xdr:spPr>
        <a:xfrm>
          <a:off x="428625" y="64293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638175</xdr:colOff>
      <xdr:row>26</xdr:row>
      <xdr:rowOff>47625</xdr:rowOff>
    </xdr:from>
    <xdr:ext cx="333375" cy="295275"/>
    <xdr:sp>
      <xdr:nvSpPr>
        <xdr:cNvPr id="11" name="AutoShape 17" descr="Аватар пользователя Попов Єгор Павлович."/>
        <xdr:cNvSpPr>
          <a:spLocks noChangeAspect="1"/>
        </xdr:cNvSpPr>
      </xdr:nvSpPr>
      <xdr:spPr>
        <a:xfrm>
          <a:off x="15678150" y="73056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33375" cy="304800"/>
    <xdr:sp>
      <xdr:nvSpPr>
        <xdr:cNvPr id="12" name="AutoShape 18" descr="Аватар пользователя Іващенко Владислав Тимурович."/>
        <xdr:cNvSpPr>
          <a:spLocks noChangeAspect="1"/>
        </xdr:cNvSpPr>
      </xdr:nvSpPr>
      <xdr:spPr>
        <a:xfrm>
          <a:off x="428625" y="32480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33375" cy="295275"/>
    <xdr:sp>
      <xdr:nvSpPr>
        <xdr:cNvPr id="13" name="AutoShape 19" descr="Аватар пользователя Нікітін Даніїл Андрійович."/>
        <xdr:cNvSpPr>
          <a:spLocks noChangeAspect="1"/>
        </xdr:cNvSpPr>
      </xdr:nvSpPr>
      <xdr:spPr>
        <a:xfrm>
          <a:off x="428625" y="42195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33375" cy="295275"/>
    <xdr:sp>
      <xdr:nvSpPr>
        <xdr:cNvPr id="14" name="AutoShape 1" descr="Аватар пользователя Москалевський Ігор Вадимович."/>
        <xdr:cNvSpPr>
          <a:spLocks noChangeAspect="1"/>
        </xdr:cNvSpPr>
      </xdr:nvSpPr>
      <xdr:spPr>
        <a:xfrm>
          <a:off x="428625" y="42195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33375" cy="304800"/>
    <xdr:sp>
      <xdr:nvSpPr>
        <xdr:cNvPr id="15" name="AutoShape 2" descr="Аватар пользователя Ушаков Микита Володимирович."/>
        <xdr:cNvSpPr>
          <a:spLocks noChangeAspect="1"/>
        </xdr:cNvSpPr>
      </xdr:nvSpPr>
      <xdr:spPr>
        <a:xfrm>
          <a:off x="428625" y="421957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552450</xdr:colOff>
      <xdr:row>13</xdr:row>
      <xdr:rowOff>0</xdr:rowOff>
    </xdr:from>
    <xdr:ext cx="333375" cy="304800"/>
    <xdr:sp>
      <xdr:nvSpPr>
        <xdr:cNvPr id="16" name="AutoShape 5" descr="Аватар пользователя Марієч Владислав Ігорович."/>
        <xdr:cNvSpPr>
          <a:spLocks noChangeAspect="1"/>
        </xdr:cNvSpPr>
      </xdr:nvSpPr>
      <xdr:spPr>
        <a:xfrm>
          <a:off x="981075" y="3743325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</xdr:colOff>
      <xdr:row>17</xdr:row>
      <xdr:rowOff>95250</xdr:rowOff>
    </xdr:from>
    <xdr:ext cx="333375" cy="323850"/>
    <xdr:sp>
      <xdr:nvSpPr>
        <xdr:cNvPr id="17" name="AutoShape 9" descr="Аватар пользователя Кім Лариса Андріївна."/>
        <xdr:cNvSpPr>
          <a:spLocks noChangeAspect="1"/>
        </xdr:cNvSpPr>
      </xdr:nvSpPr>
      <xdr:spPr>
        <a:xfrm>
          <a:off x="438150" y="48101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33375" cy="295275"/>
    <xdr:sp>
      <xdr:nvSpPr>
        <xdr:cNvPr id="18" name="AutoShape 13" descr="Аватар пользователя Панченко Артем Юрійович."/>
        <xdr:cNvSpPr>
          <a:spLocks noChangeAspect="1"/>
        </xdr:cNvSpPr>
      </xdr:nvSpPr>
      <xdr:spPr>
        <a:xfrm>
          <a:off x="428625" y="42195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33375" cy="295275"/>
    <xdr:sp>
      <xdr:nvSpPr>
        <xdr:cNvPr id="19" name="AutoShape 18" descr="Аватар пользователя Іващенко Владислав Тимурович."/>
        <xdr:cNvSpPr>
          <a:spLocks noChangeAspect="1"/>
        </xdr:cNvSpPr>
      </xdr:nvSpPr>
      <xdr:spPr>
        <a:xfrm>
          <a:off x="428625" y="32480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33375" cy="295275"/>
    <xdr:sp>
      <xdr:nvSpPr>
        <xdr:cNvPr id="20" name="AutoShape 19" descr="Аватар пользователя Нікітін Даніїл Андрійович."/>
        <xdr:cNvSpPr>
          <a:spLocks noChangeAspect="1"/>
        </xdr:cNvSpPr>
      </xdr:nvSpPr>
      <xdr:spPr>
        <a:xfrm>
          <a:off x="428625" y="42195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="85" zoomScaleNormal="85" zoomScaleSheetLayoutView="100" workbookViewId="0" topLeftCell="A3">
      <selection activeCell="D16" sqref="D16"/>
    </sheetView>
  </sheetViews>
  <sheetFormatPr defaultColWidth="9.00390625" defaultRowHeight="12.75"/>
  <cols>
    <col min="1" max="1" width="5.625" style="35" customWidth="1"/>
    <col min="2" max="2" width="47.25390625" style="0" customWidth="1"/>
    <col min="3" max="3" width="10.875" style="0" customWidth="1"/>
    <col min="5" max="11" width="11.25390625" style="0" customWidth="1"/>
    <col min="12" max="12" width="18.00390625" style="0" customWidth="1"/>
    <col min="13" max="13" width="15.125" style="0" customWidth="1"/>
    <col min="14" max="14" width="12.75390625" style="0" customWidth="1"/>
    <col min="15" max="15" width="19.00390625" style="0" customWidth="1"/>
    <col min="16" max="16" width="15.625" style="0" customWidth="1"/>
    <col min="17" max="17" width="16.125" style="0" customWidth="1"/>
    <col min="18" max="18" width="17.625" style="0" customWidth="1"/>
    <col min="19" max="19" width="12.625" style="0" customWidth="1"/>
    <col min="21" max="21" width="12.375" style="0" customWidth="1"/>
    <col min="22" max="22" width="10.125" style="0" customWidth="1"/>
    <col min="23" max="23" width="9.75390625" style="0" customWidth="1"/>
    <col min="24" max="24" width="9.125" style="0" customWidth="1"/>
    <col min="25" max="25" width="15.625" style="0" customWidth="1"/>
    <col min="26" max="26" width="10.625" style="0" bestFit="1" customWidth="1"/>
  </cols>
  <sheetData>
    <row r="1" spans="1:19" ht="26.25">
      <c r="A1" s="37"/>
      <c r="B1" s="2" t="s">
        <v>31</v>
      </c>
      <c r="C1" s="18"/>
      <c r="D1" s="18"/>
      <c r="E1" s="18"/>
      <c r="F1" s="18"/>
      <c r="G1" s="18"/>
      <c r="H1" s="18"/>
      <c r="I1" s="18"/>
      <c r="J1" s="18"/>
      <c r="K1" s="18"/>
      <c r="O1" s="23"/>
      <c r="P1" s="8"/>
      <c r="Q1" s="14"/>
      <c r="R1" s="24"/>
      <c r="S1" s="25"/>
    </row>
    <row r="2" spans="2:19" ht="26.25" customHeight="1">
      <c r="B2" s="1"/>
      <c r="E2" s="57" t="s">
        <v>0</v>
      </c>
      <c r="F2" s="58"/>
      <c r="G2" s="59"/>
      <c r="H2" s="42"/>
      <c r="I2" s="42"/>
      <c r="J2" s="42"/>
      <c r="K2" s="3">
        <f>K5</f>
        <v>0</v>
      </c>
      <c r="O2" s="26"/>
      <c r="P2" s="26"/>
      <c r="Q2" s="14"/>
      <c r="R2" s="14"/>
      <c r="S2" s="14"/>
    </row>
    <row r="3" spans="2:19" ht="26.25" customHeight="1">
      <c r="B3" s="1"/>
      <c r="E3" s="57" t="s">
        <v>1</v>
      </c>
      <c r="F3" s="58"/>
      <c r="G3" s="59"/>
      <c r="H3" s="42"/>
      <c r="I3" s="42"/>
      <c r="J3" s="42"/>
      <c r="K3" s="3">
        <v>100</v>
      </c>
      <c r="O3" s="26"/>
      <c r="P3" s="26"/>
      <c r="Q3" s="14"/>
      <c r="R3" s="14"/>
      <c r="S3" s="14"/>
    </row>
    <row r="4" spans="2:19" ht="18.75">
      <c r="B4" s="1"/>
      <c r="E4" s="57" t="s">
        <v>2</v>
      </c>
      <c r="F4" s="58"/>
      <c r="G4" s="59"/>
      <c r="H4" s="42"/>
      <c r="I4" s="42"/>
      <c r="J4" s="42"/>
      <c r="K4" s="3">
        <f>100-K3-K2</f>
        <v>0</v>
      </c>
      <c r="O4" s="26"/>
      <c r="P4" s="26"/>
      <c r="Q4" s="14"/>
      <c r="R4" s="14"/>
      <c r="S4" s="14"/>
    </row>
    <row r="5" spans="2:19" ht="19.5" thickBot="1">
      <c r="B5" s="1"/>
      <c r="E5" s="4" t="s">
        <v>6</v>
      </c>
      <c r="F5" s="5"/>
      <c r="G5" s="5"/>
      <c r="H5" s="5"/>
      <c r="I5" s="5"/>
      <c r="J5" s="5"/>
      <c r="K5" s="6">
        <v>0</v>
      </c>
      <c r="O5" s="26"/>
      <c r="P5" s="26"/>
      <c r="Q5" s="14"/>
      <c r="R5" s="14"/>
      <c r="S5" s="14"/>
    </row>
    <row r="6" spans="1:27" ht="26.25" customHeight="1">
      <c r="A6" s="53" t="s">
        <v>7</v>
      </c>
      <c r="B6" s="55" t="s">
        <v>30</v>
      </c>
      <c r="C6" s="60"/>
      <c r="D6" s="60"/>
      <c r="E6" s="60"/>
      <c r="F6" s="60"/>
      <c r="G6" s="60"/>
      <c r="H6" s="60"/>
      <c r="I6" s="60"/>
      <c r="J6" s="60"/>
      <c r="K6" s="60"/>
      <c r="L6" s="51" t="s">
        <v>3</v>
      </c>
      <c r="M6" s="52"/>
      <c r="N6" s="50"/>
      <c r="O6" s="27"/>
      <c r="P6" s="14"/>
      <c r="Q6" s="14"/>
      <c r="R6" s="14"/>
      <c r="S6" s="14"/>
      <c r="T6" s="50"/>
      <c r="U6" s="48"/>
      <c r="V6" s="48"/>
      <c r="W6" s="48"/>
      <c r="X6" s="49"/>
      <c r="Y6" s="48"/>
      <c r="Z6" s="48"/>
      <c r="AA6" s="48"/>
    </row>
    <row r="7" spans="1:27" ht="23.25" customHeight="1" thickBot="1">
      <c r="A7" s="54"/>
      <c r="B7" s="56"/>
      <c r="C7" s="43" t="s">
        <v>21</v>
      </c>
      <c r="D7" s="43" t="s">
        <v>22</v>
      </c>
      <c r="E7" s="43" t="s">
        <v>23</v>
      </c>
      <c r="F7" s="43" t="s">
        <v>24</v>
      </c>
      <c r="G7" s="43" t="s">
        <v>25</v>
      </c>
      <c r="H7" s="43" t="s">
        <v>26</v>
      </c>
      <c r="I7" s="43" t="s">
        <v>27</v>
      </c>
      <c r="J7" s="43" t="s">
        <v>28</v>
      </c>
      <c r="K7" s="43" t="s">
        <v>29</v>
      </c>
      <c r="L7" s="19" t="s">
        <v>4</v>
      </c>
      <c r="M7" s="21" t="s">
        <v>5</v>
      </c>
      <c r="N7" s="50"/>
      <c r="O7" s="27"/>
      <c r="P7" s="14"/>
      <c r="Q7" s="14"/>
      <c r="R7" s="14"/>
      <c r="S7" s="14"/>
      <c r="T7" s="50"/>
      <c r="U7" s="8"/>
      <c r="V7" s="8"/>
      <c r="W7" s="8"/>
      <c r="X7" s="49"/>
      <c r="Y7" s="8"/>
      <c r="Z7" s="8"/>
      <c r="AA7" s="8"/>
    </row>
    <row r="8" spans="1:27" ht="23.25" customHeight="1" thickBot="1">
      <c r="A8" s="40">
        <v>1</v>
      </c>
      <c r="B8" s="38" t="s">
        <v>8</v>
      </c>
      <c r="C8" s="11">
        <v>2</v>
      </c>
      <c r="D8" s="11">
        <v>2</v>
      </c>
      <c r="E8" s="11">
        <v>2</v>
      </c>
      <c r="F8" s="11">
        <v>2</v>
      </c>
      <c r="G8" s="11">
        <v>2</v>
      </c>
      <c r="H8" s="11">
        <v>2</v>
      </c>
      <c r="I8" s="11">
        <v>2</v>
      </c>
      <c r="J8" s="11">
        <v>2</v>
      </c>
      <c r="K8" s="11">
        <v>2</v>
      </c>
      <c r="L8" s="29" t="str">
        <f aca="true" t="shared" si="0" ref="L8:L18">IF(M8&lt;18,"Не з'явився",IF(M8&lt;60,"Не задовільно",IF(M8&lt;60,"Незадовільно",IF(M8&lt;74,"Задовільно",IF(M8&lt;90,"Добре","Відмінно")))))</f>
        <v>Не з'явився</v>
      </c>
      <c r="M8" s="22">
        <f aca="true" t="shared" si="1" ref="M8:M20">IF(AVERAGE(C8:K8)=2,1,ROUND($K$3*AVERAGE(C8:K8)/5,0))</f>
        <v>1</v>
      </c>
      <c r="N8" s="7"/>
      <c r="O8" s="16"/>
      <c r="P8" s="13"/>
      <c r="Q8" s="13"/>
      <c r="R8" s="13"/>
      <c r="S8" s="9"/>
      <c r="T8" s="9"/>
      <c r="U8" s="10"/>
      <c r="V8" s="10"/>
      <c r="W8" s="9"/>
      <c r="X8" s="10"/>
      <c r="Y8" s="10"/>
      <c r="Z8" s="10"/>
      <c r="AA8" s="9"/>
    </row>
    <row r="9" spans="1:27" ht="23.25" customHeight="1" thickBot="1">
      <c r="A9" s="40">
        <v>2</v>
      </c>
      <c r="B9" s="38" t="s">
        <v>9</v>
      </c>
      <c r="C9" s="11">
        <v>2</v>
      </c>
      <c r="D9" s="11">
        <v>2</v>
      </c>
      <c r="E9" s="11">
        <v>2</v>
      </c>
      <c r="F9" s="11">
        <v>2</v>
      </c>
      <c r="G9" s="11">
        <v>2</v>
      </c>
      <c r="H9" s="11">
        <v>2</v>
      </c>
      <c r="I9" s="11">
        <v>2</v>
      </c>
      <c r="J9" s="11">
        <v>2</v>
      </c>
      <c r="K9" s="11">
        <v>2</v>
      </c>
      <c r="L9" s="29" t="str">
        <f t="shared" si="0"/>
        <v>Не з'явився</v>
      </c>
      <c r="M9" s="22">
        <f t="shared" si="1"/>
        <v>1</v>
      </c>
      <c r="N9" s="7"/>
      <c r="O9" s="16"/>
      <c r="P9" s="13"/>
      <c r="Q9" s="13"/>
      <c r="R9" s="13"/>
      <c r="S9" s="9"/>
      <c r="T9" s="9"/>
      <c r="U9" s="10"/>
      <c r="V9" s="10"/>
      <c r="W9" s="9"/>
      <c r="X9" s="10"/>
      <c r="Y9" s="10"/>
      <c r="Z9" s="10"/>
      <c r="AA9" s="9"/>
    </row>
    <row r="10" spans="1:27" ht="19.5" thickBot="1">
      <c r="A10" s="40">
        <v>3</v>
      </c>
      <c r="B10" s="38" t="s">
        <v>10</v>
      </c>
      <c r="C10" s="11">
        <v>2</v>
      </c>
      <c r="D10" s="11">
        <v>2</v>
      </c>
      <c r="E10" s="11">
        <v>2</v>
      </c>
      <c r="F10" s="11">
        <v>2</v>
      </c>
      <c r="G10" s="11">
        <v>2</v>
      </c>
      <c r="H10" s="11">
        <v>2</v>
      </c>
      <c r="I10" s="11">
        <v>2</v>
      </c>
      <c r="J10" s="11">
        <v>2</v>
      </c>
      <c r="K10" s="11">
        <v>2</v>
      </c>
      <c r="L10" s="29" t="str">
        <f t="shared" si="0"/>
        <v>Не з'явився</v>
      </c>
      <c r="M10" s="22">
        <f t="shared" si="1"/>
        <v>1</v>
      </c>
      <c r="N10" s="7"/>
      <c r="O10" s="9"/>
      <c r="P10" s="9"/>
      <c r="Q10" s="9"/>
      <c r="R10" s="9"/>
      <c r="S10" s="9"/>
      <c r="T10" s="9"/>
      <c r="U10" s="10"/>
      <c r="V10" s="10"/>
      <c r="W10" s="9"/>
      <c r="X10" s="10"/>
      <c r="Y10" s="10"/>
      <c r="Z10" s="10"/>
      <c r="AA10" s="9"/>
    </row>
    <row r="11" spans="1:27" ht="23.25" customHeight="1" thickBot="1">
      <c r="A11" s="40">
        <v>4</v>
      </c>
      <c r="B11" s="38" t="s">
        <v>11</v>
      </c>
      <c r="C11" s="11">
        <v>2</v>
      </c>
      <c r="D11" s="11">
        <v>2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29" t="str">
        <f t="shared" si="0"/>
        <v>Не з'явився</v>
      </c>
      <c r="M11" s="22">
        <f t="shared" si="1"/>
        <v>1</v>
      </c>
      <c r="N11" s="7"/>
      <c r="O11" s="9"/>
      <c r="P11" s="32"/>
      <c r="Q11" s="9"/>
      <c r="R11" s="9"/>
      <c r="S11" s="9"/>
      <c r="T11" s="9"/>
      <c r="U11" s="10"/>
      <c r="V11" s="10"/>
      <c r="W11" s="9"/>
      <c r="X11" s="10"/>
      <c r="Y11" s="10"/>
      <c r="Z11" s="10"/>
      <c r="AA11" s="9"/>
    </row>
    <row r="12" spans="1:27" ht="19.5" thickBot="1">
      <c r="A12" s="40">
        <v>5</v>
      </c>
      <c r="B12" s="38" t="s">
        <v>12</v>
      </c>
      <c r="C12" s="45">
        <v>5</v>
      </c>
      <c r="D12" s="45">
        <v>5</v>
      </c>
      <c r="E12" s="45">
        <v>5</v>
      </c>
      <c r="F12" s="45">
        <v>5</v>
      </c>
      <c r="G12" s="45">
        <v>5</v>
      </c>
      <c r="H12" s="45">
        <v>5</v>
      </c>
      <c r="I12" s="45">
        <v>5</v>
      </c>
      <c r="J12" s="45">
        <v>5</v>
      </c>
      <c r="K12" s="11">
        <v>2</v>
      </c>
      <c r="L12" s="29" t="str">
        <f t="shared" si="0"/>
        <v>Відмінно</v>
      </c>
      <c r="M12" s="22">
        <f t="shared" si="1"/>
        <v>93</v>
      </c>
      <c r="N12" s="7"/>
      <c r="O12" s="9"/>
      <c r="Q12" s="9"/>
      <c r="R12" s="9"/>
      <c r="S12" s="9"/>
      <c r="T12" s="9"/>
      <c r="U12" s="10"/>
      <c r="V12" s="10"/>
      <c r="W12" s="9"/>
      <c r="X12" s="10"/>
      <c r="Y12" s="10"/>
      <c r="Z12" s="10"/>
      <c r="AA12" s="9"/>
    </row>
    <row r="13" spans="1:27" ht="19.5" customHeight="1" thickBot="1">
      <c r="A13" s="40">
        <v>6</v>
      </c>
      <c r="B13" s="38" t="s">
        <v>13</v>
      </c>
      <c r="C13" s="11">
        <v>2</v>
      </c>
      <c r="D13" s="11">
        <v>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29" t="str">
        <f t="shared" si="0"/>
        <v>Не з'явився</v>
      </c>
      <c r="M13" s="22">
        <f t="shared" si="1"/>
        <v>1</v>
      </c>
      <c r="N13" s="7"/>
      <c r="O13" s="12"/>
      <c r="P13" s="32"/>
      <c r="Q13" s="9"/>
      <c r="R13" s="9"/>
      <c r="S13" s="9"/>
      <c r="T13" s="9"/>
      <c r="U13" s="10"/>
      <c r="V13" s="10"/>
      <c r="W13" s="9"/>
      <c r="X13" s="10"/>
      <c r="Y13" s="10"/>
      <c r="Z13" s="10"/>
      <c r="AA13" s="9"/>
    </row>
    <row r="14" spans="1:16" ht="18.75" customHeight="1" thickBot="1">
      <c r="A14" s="40">
        <v>7</v>
      </c>
      <c r="B14" s="38" t="s">
        <v>14</v>
      </c>
      <c r="C14" s="11">
        <v>2</v>
      </c>
      <c r="D14" s="11">
        <v>2</v>
      </c>
      <c r="E14" s="11">
        <v>2</v>
      </c>
      <c r="F14" s="11">
        <v>2</v>
      </c>
      <c r="G14" s="11">
        <v>2</v>
      </c>
      <c r="H14" s="11">
        <v>2</v>
      </c>
      <c r="I14" s="11">
        <v>2</v>
      </c>
      <c r="J14" s="11">
        <v>2</v>
      </c>
      <c r="K14" s="11">
        <v>2</v>
      </c>
      <c r="L14" s="29" t="str">
        <f t="shared" si="0"/>
        <v>Не з'явився</v>
      </c>
      <c r="M14" s="22">
        <f t="shared" si="1"/>
        <v>1</v>
      </c>
      <c r="N14" s="7"/>
      <c r="O14" s="16"/>
      <c r="P14" s="32"/>
    </row>
    <row r="15" spans="1:15" ht="18.75" customHeight="1" thickBot="1">
      <c r="A15" s="40">
        <v>8</v>
      </c>
      <c r="B15" s="38" t="s">
        <v>15</v>
      </c>
      <c r="C15" s="11">
        <v>2</v>
      </c>
      <c r="D15" s="11">
        <v>2</v>
      </c>
      <c r="E15" s="11">
        <v>2</v>
      </c>
      <c r="F15" s="11">
        <v>2</v>
      </c>
      <c r="G15" s="45">
        <v>5</v>
      </c>
      <c r="H15" s="11">
        <v>2</v>
      </c>
      <c r="I15" s="11">
        <v>2</v>
      </c>
      <c r="J15" s="11">
        <v>2</v>
      </c>
      <c r="K15" s="11">
        <v>2</v>
      </c>
      <c r="L15" s="29" t="str">
        <f t="shared" si="0"/>
        <v>Не задовільно</v>
      </c>
      <c r="M15" s="22">
        <f t="shared" si="1"/>
        <v>47</v>
      </c>
      <c r="N15" s="7"/>
      <c r="O15" s="33"/>
    </row>
    <row r="16" spans="1:16" ht="19.5" thickBot="1">
      <c r="A16" s="40">
        <v>9</v>
      </c>
      <c r="B16" s="38" t="s">
        <v>16</v>
      </c>
      <c r="C16" s="11">
        <v>2</v>
      </c>
      <c r="D16" s="11">
        <v>5</v>
      </c>
      <c r="E16" s="11">
        <v>2</v>
      </c>
      <c r="F16" s="11">
        <v>5</v>
      </c>
      <c r="G16" s="11">
        <v>2</v>
      </c>
      <c r="H16" s="11">
        <v>5</v>
      </c>
      <c r="I16" s="11">
        <v>2</v>
      </c>
      <c r="J16" s="11">
        <v>2</v>
      </c>
      <c r="K16" s="11">
        <v>2</v>
      </c>
      <c r="L16" s="29" t="str">
        <f t="shared" si="0"/>
        <v>Задовільно</v>
      </c>
      <c r="M16" s="22">
        <f t="shared" si="1"/>
        <v>60</v>
      </c>
      <c r="N16" s="7"/>
      <c r="O16" s="14"/>
      <c r="P16" s="34"/>
    </row>
    <row r="17" spans="1:16" ht="19.5" thickBot="1">
      <c r="A17" s="40">
        <v>10</v>
      </c>
      <c r="B17" s="38" t="s">
        <v>17</v>
      </c>
      <c r="C17" s="44">
        <v>5</v>
      </c>
      <c r="D17" s="44">
        <v>5</v>
      </c>
      <c r="E17" s="44">
        <v>5</v>
      </c>
      <c r="F17" s="44">
        <v>5</v>
      </c>
      <c r="G17" s="44">
        <v>5</v>
      </c>
      <c r="H17" s="44">
        <v>5</v>
      </c>
      <c r="I17" s="44">
        <v>5</v>
      </c>
      <c r="J17" s="44">
        <v>3.7</v>
      </c>
      <c r="K17" s="44">
        <v>2</v>
      </c>
      <c r="L17" s="29" t="str">
        <f t="shared" si="0"/>
        <v>Відмінно</v>
      </c>
      <c r="M17" s="22">
        <f t="shared" si="1"/>
        <v>90</v>
      </c>
      <c r="N17" s="7"/>
      <c r="O17" s="14"/>
      <c r="P17" s="34"/>
    </row>
    <row r="18" spans="1:16" ht="19.5" thickBot="1">
      <c r="A18" s="40">
        <v>11</v>
      </c>
      <c r="B18" s="38" t="s">
        <v>18</v>
      </c>
      <c r="C18" s="45">
        <v>5</v>
      </c>
      <c r="D18" s="45">
        <v>5</v>
      </c>
      <c r="E18" s="45">
        <v>5</v>
      </c>
      <c r="F18" s="45">
        <v>5</v>
      </c>
      <c r="G18" s="45">
        <v>5</v>
      </c>
      <c r="H18" s="45">
        <v>5</v>
      </c>
      <c r="I18" s="45">
        <v>5</v>
      </c>
      <c r="J18" s="45">
        <v>5</v>
      </c>
      <c r="K18" s="45">
        <v>5</v>
      </c>
      <c r="L18" s="29" t="str">
        <f t="shared" si="0"/>
        <v>Відмінно</v>
      </c>
      <c r="M18" s="22">
        <f t="shared" si="1"/>
        <v>100</v>
      </c>
      <c r="N18" s="14"/>
      <c r="O18" s="14"/>
      <c r="P18" s="34"/>
    </row>
    <row r="19" spans="1:16" ht="19.5" thickBot="1">
      <c r="A19" s="40">
        <v>12</v>
      </c>
      <c r="B19" s="38" t="s">
        <v>19</v>
      </c>
      <c r="C19" s="11">
        <v>3</v>
      </c>
      <c r="D19" s="11">
        <v>3</v>
      </c>
      <c r="E19" s="11">
        <v>3</v>
      </c>
      <c r="F19" s="11">
        <v>3</v>
      </c>
      <c r="G19" s="11">
        <v>3.5</v>
      </c>
      <c r="H19" s="11">
        <v>3</v>
      </c>
      <c r="I19" s="11">
        <v>3</v>
      </c>
      <c r="J19" s="11">
        <v>3</v>
      </c>
      <c r="K19" s="11">
        <v>3</v>
      </c>
      <c r="L19" s="29" t="str">
        <f>IF(M19&lt;18,"Не з'явився",IF(M19&lt;60,"Не задовільно",IF(M19&lt;60,"Незадовільно",IF(M19&lt;74,"Задовільно",IF(M19&lt;90,"Добре","Відмінно")))))</f>
        <v>Задовільно</v>
      </c>
      <c r="M19" s="22">
        <f t="shared" si="1"/>
        <v>61</v>
      </c>
      <c r="N19" s="14"/>
      <c r="O19" s="14"/>
      <c r="P19" s="32"/>
    </row>
    <row r="20" spans="1:15" ht="24" customHeight="1" thickBot="1">
      <c r="A20" s="41">
        <v>13</v>
      </c>
      <c r="B20" s="38" t="s">
        <v>20</v>
      </c>
      <c r="C20" s="28">
        <v>2</v>
      </c>
      <c r="D20" s="28">
        <v>2</v>
      </c>
      <c r="E20" s="28">
        <v>2</v>
      </c>
      <c r="F20" s="28">
        <v>2</v>
      </c>
      <c r="G20" s="28">
        <v>2</v>
      </c>
      <c r="H20" s="28">
        <v>2</v>
      </c>
      <c r="I20" s="28">
        <v>2</v>
      </c>
      <c r="J20" s="28">
        <v>2</v>
      </c>
      <c r="K20" s="28">
        <v>2</v>
      </c>
      <c r="L20" s="29" t="str">
        <f>IF(M20&lt;18,"Не з'явився",IF(M20&lt;60,"Не задовільно",IF(M20&lt;60,"Незадовільно",IF(M20&lt;74,"Задовільно",IF(M20&lt;90,"Добре","Відмінно")))))</f>
        <v>Не з'явився</v>
      </c>
      <c r="M20" s="22">
        <f t="shared" si="1"/>
        <v>1</v>
      </c>
      <c r="N20" s="14"/>
      <c r="O20" s="14"/>
    </row>
    <row r="21" spans="1:16" ht="24" customHeight="1">
      <c r="A21" s="36"/>
      <c r="B21" s="39"/>
      <c r="C21" s="9"/>
      <c r="D21" s="9"/>
      <c r="E21" s="9"/>
      <c r="F21" s="9"/>
      <c r="G21" s="9"/>
      <c r="H21" s="9"/>
      <c r="I21" s="9"/>
      <c r="J21" s="9"/>
      <c r="K21" s="9"/>
      <c r="L21" s="10"/>
      <c r="M21" s="10"/>
      <c r="N21" s="14"/>
      <c r="O21" s="14"/>
      <c r="P21" s="33"/>
    </row>
    <row r="22" spans="1:15" ht="24" customHeight="1">
      <c r="A22" s="36"/>
      <c r="B22" s="39"/>
      <c r="C22" s="9"/>
      <c r="D22" s="9"/>
      <c r="E22" s="9"/>
      <c r="F22" s="9"/>
      <c r="G22" s="9"/>
      <c r="H22" s="9"/>
      <c r="I22" s="9"/>
      <c r="J22" s="9"/>
      <c r="K22" s="9"/>
      <c r="L22" s="10"/>
      <c r="M22" s="10"/>
      <c r="N22" s="14"/>
      <c r="O22" s="14"/>
    </row>
    <row r="23" spans="1:16" ht="24" customHeight="1">
      <c r="A23" s="36"/>
      <c r="B23" s="39"/>
      <c r="C23" s="9"/>
      <c r="D23" s="9"/>
      <c r="E23" s="9"/>
      <c r="F23" s="9"/>
      <c r="G23" s="9"/>
      <c r="H23" s="9"/>
      <c r="I23" s="9"/>
      <c r="J23" s="9"/>
      <c r="K23" s="9"/>
      <c r="L23" s="10"/>
      <c r="M23" s="10"/>
      <c r="N23" s="14"/>
      <c r="O23" s="14"/>
      <c r="P23" s="33"/>
    </row>
    <row r="24" spans="1:16" ht="24" customHeight="1">
      <c r="A24" s="36"/>
      <c r="B24" s="39"/>
      <c r="C24" s="9"/>
      <c r="D24" s="9"/>
      <c r="E24" s="9"/>
      <c r="F24" s="9"/>
      <c r="G24" s="9"/>
      <c r="H24" s="9"/>
      <c r="I24" s="9"/>
      <c r="J24" s="9"/>
      <c r="K24" s="9"/>
      <c r="L24" s="10"/>
      <c r="M24" s="10"/>
      <c r="N24" s="14"/>
      <c r="O24" s="14"/>
      <c r="P24" s="33"/>
    </row>
    <row r="25" spans="1:16" ht="21" customHeight="1">
      <c r="A25" s="36"/>
      <c r="B25" s="39"/>
      <c r="C25" s="9"/>
      <c r="D25" s="9"/>
      <c r="E25" s="9"/>
      <c r="F25" s="9"/>
      <c r="G25" s="9"/>
      <c r="H25" s="9"/>
      <c r="I25" s="9"/>
      <c r="J25" s="9"/>
      <c r="K25" s="9"/>
      <c r="L25" s="10"/>
      <c r="M25" s="10"/>
      <c r="N25" s="7"/>
      <c r="O25" s="14"/>
      <c r="P25" s="34"/>
    </row>
    <row r="26" spans="1:16" s="14" customFormat="1" ht="20.25">
      <c r="A26" s="36"/>
      <c r="B26" s="17"/>
      <c r="C26" s="20"/>
      <c r="D26" s="20"/>
      <c r="E26" s="20"/>
      <c r="F26" s="20"/>
      <c r="G26" s="20"/>
      <c r="H26" s="20"/>
      <c r="I26" s="20"/>
      <c r="J26" s="20"/>
      <c r="K26" s="20"/>
      <c r="L26" s="10"/>
      <c r="M26" s="10"/>
      <c r="N26" s="7"/>
      <c r="P26" s="34"/>
    </row>
    <row r="27" spans="1:16" s="14" customFormat="1" ht="18">
      <c r="A27" s="36"/>
      <c r="C27" s="20"/>
      <c r="D27" s="20"/>
      <c r="E27" s="20"/>
      <c r="F27" s="20"/>
      <c r="G27" s="20"/>
      <c r="H27" s="20"/>
      <c r="I27" s="20"/>
      <c r="J27" s="20"/>
      <c r="K27" s="20"/>
      <c r="L27" s="10"/>
      <c r="M27" s="10"/>
      <c r="N27" s="7"/>
      <c r="P27" s="32"/>
    </row>
    <row r="28" spans="1:14" s="14" customFormat="1" ht="20.25">
      <c r="A28" s="36"/>
      <c r="B28" s="30"/>
      <c r="C28" s="20"/>
      <c r="D28" s="20"/>
      <c r="E28" s="20"/>
      <c r="F28" s="20"/>
      <c r="G28" s="20"/>
      <c r="H28" s="20"/>
      <c r="I28" s="20"/>
      <c r="J28" s="20"/>
      <c r="K28" s="20"/>
      <c r="L28" s="10"/>
      <c r="M28" s="10"/>
      <c r="N28" s="7"/>
    </row>
    <row r="29" spans="1:16" s="14" customFormat="1" ht="23.25">
      <c r="A29" s="36"/>
      <c r="B29" s="31"/>
      <c r="C29" s="46"/>
      <c r="D29" s="46"/>
      <c r="E29" s="46"/>
      <c r="F29" s="46"/>
      <c r="G29" s="46"/>
      <c r="H29" s="46"/>
      <c r="I29" s="46"/>
      <c r="J29" s="46"/>
      <c r="K29" s="46"/>
      <c r="L29" s="47"/>
      <c r="M29" s="47"/>
      <c r="P29" s="34"/>
    </row>
    <row r="30" spans="1:16" s="14" customFormat="1" ht="18.75">
      <c r="A30" s="36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O30" s="13"/>
      <c r="P30" s="34"/>
    </row>
    <row r="31" spans="1:16" s="14" customFormat="1" ht="18.75">
      <c r="A31" s="36"/>
      <c r="B31" s="15"/>
      <c r="C31" s="9"/>
      <c r="D31" s="9"/>
      <c r="E31" s="9"/>
      <c r="F31" s="9"/>
      <c r="G31" s="9"/>
      <c r="H31" s="9"/>
      <c r="I31" s="9"/>
      <c r="J31" s="9"/>
      <c r="K31" s="9"/>
      <c r="L31" s="10"/>
      <c r="M31" s="10"/>
      <c r="O31" s="12"/>
      <c r="P31" s="32"/>
    </row>
    <row r="32" spans="1:15" s="14" customFormat="1" ht="18.75">
      <c r="A32" s="36"/>
      <c r="B32" s="15"/>
      <c r="C32" s="9"/>
      <c r="D32" s="9"/>
      <c r="E32" s="9"/>
      <c r="F32" s="9"/>
      <c r="G32" s="9"/>
      <c r="H32" s="9"/>
      <c r="I32" s="9"/>
      <c r="J32" s="9"/>
      <c r="K32" s="9"/>
      <c r="L32" s="10"/>
      <c r="M32" s="10"/>
      <c r="O32" s="16"/>
    </row>
    <row r="33" spans="1:16" s="14" customFormat="1" ht="18.75">
      <c r="A33" s="36"/>
      <c r="C33" s="9"/>
      <c r="D33" s="9"/>
      <c r="E33" s="9"/>
      <c r="F33" s="9"/>
      <c r="G33" s="9"/>
      <c r="H33" s="9"/>
      <c r="I33" s="9"/>
      <c r="J33" s="9"/>
      <c r="K33" s="9"/>
      <c r="L33" s="10"/>
      <c r="M33" s="10"/>
      <c r="O33" s="16"/>
      <c r="P33" s="34"/>
    </row>
    <row r="34" spans="1:16" s="14" customFormat="1" ht="18.75">
      <c r="A34" s="36"/>
      <c r="B34" s="15"/>
      <c r="C34" s="9"/>
      <c r="D34" s="9"/>
      <c r="E34" s="9"/>
      <c r="F34" s="9"/>
      <c r="G34" s="9"/>
      <c r="H34" s="9"/>
      <c r="I34" s="9"/>
      <c r="J34" s="9"/>
      <c r="K34" s="9"/>
      <c r="L34" s="10"/>
      <c r="M34" s="10"/>
      <c r="O34" s="16"/>
      <c r="P34" s="34"/>
    </row>
    <row r="35" spans="1:16" s="14" customFormat="1" ht="18.75">
      <c r="A35" s="36"/>
      <c r="B35" s="15"/>
      <c r="C35" s="9"/>
      <c r="D35" s="9"/>
      <c r="E35" s="9"/>
      <c r="F35" s="9"/>
      <c r="G35" s="9"/>
      <c r="H35" s="9"/>
      <c r="I35" s="9"/>
      <c r="J35" s="9"/>
      <c r="K35" s="9"/>
      <c r="L35" s="10"/>
      <c r="M35" s="10"/>
      <c r="O35" s="16"/>
      <c r="P35" s="32"/>
    </row>
    <row r="36" spans="1:15" s="14" customFormat="1" ht="18.75">
      <c r="A36" s="36"/>
      <c r="B36" s="15"/>
      <c r="C36" s="9"/>
      <c r="D36" s="9"/>
      <c r="E36" s="9"/>
      <c r="F36" s="9"/>
      <c r="G36" s="9"/>
      <c r="H36" s="9"/>
      <c r="I36" s="9"/>
      <c r="J36" s="9"/>
      <c r="K36" s="9"/>
      <c r="L36" s="10"/>
      <c r="M36" s="10"/>
      <c r="O36" s="16"/>
    </row>
    <row r="37" spans="1:16" s="14" customFormat="1" ht="18.75">
      <c r="A37" s="36"/>
      <c r="B37" s="15"/>
      <c r="C37" s="9"/>
      <c r="D37" s="9"/>
      <c r="E37" s="9"/>
      <c r="F37" s="9"/>
      <c r="G37" s="9"/>
      <c r="H37" s="9"/>
      <c r="I37" s="9"/>
      <c r="J37" s="9"/>
      <c r="K37" s="9"/>
      <c r="L37" s="10"/>
      <c r="M37" s="10"/>
      <c r="O37" s="16"/>
      <c r="P37" s="34"/>
    </row>
    <row r="38" spans="1:16" s="14" customFormat="1" ht="18.75">
      <c r="A38" s="36"/>
      <c r="B38" s="15"/>
      <c r="C38" s="9"/>
      <c r="D38" s="9"/>
      <c r="E38" s="9"/>
      <c r="F38" s="9"/>
      <c r="G38" s="9"/>
      <c r="H38" s="9"/>
      <c r="I38" s="9"/>
      <c r="J38" s="9"/>
      <c r="K38" s="9"/>
      <c r="L38" s="10"/>
      <c r="M38" s="10"/>
      <c r="O38" s="16"/>
      <c r="P38"/>
    </row>
    <row r="39" spans="1:16" s="14" customFormat="1" ht="18.75">
      <c r="A39" s="36"/>
      <c r="B39" s="15"/>
      <c r="C39" s="9"/>
      <c r="D39" s="9"/>
      <c r="E39" s="9"/>
      <c r="F39" s="9"/>
      <c r="G39" s="9"/>
      <c r="H39" s="9"/>
      <c r="I39" s="9"/>
      <c r="J39" s="9"/>
      <c r="K39" s="9"/>
      <c r="L39" s="10"/>
      <c r="M39" s="10"/>
      <c r="P39"/>
    </row>
    <row r="40" spans="1:16" s="14" customFormat="1" ht="24" customHeight="1">
      <c r="A40" s="36"/>
      <c r="B40" s="15"/>
      <c r="C40" s="9"/>
      <c r="D40" s="9"/>
      <c r="E40" s="9"/>
      <c r="F40" s="9"/>
      <c r="G40" s="9"/>
      <c r="H40" s="9"/>
      <c r="I40" s="9"/>
      <c r="J40" s="9"/>
      <c r="K40" s="9"/>
      <c r="L40" s="10"/>
      <c r="M40" s="10"/>
      <c r="P40"/>
    </row>
    <row r="41" spans="1:16" s="14" customFormat="1" ht="18.75">
      <c r="A41" s="36"/>
      <c r="B41" s="15"/>
      <c r="C41" s="9"/>
      <c r="D41" s="9"/>
      <c r="E41" s="9"/>
      <c r="F41" s="9"/>
      <c r="G41" s="9"/>
      <c r="H41" s="9"/>
      <c r="I41" s="9"/>
      <c r="J41" s="9"/>
      <c r="K41" s="9"/>
      <c r="L41" s="10"/>
      <c r="M41" s="10"/>
      <c r="P41"/>
    </row>
    <row r="42" spans="1:16" s="14" customFormat="1" ht="18.75">
      <c r="A42" s="36"/>
      <c r="B42" s="15"/>
      <c r="C42" s="9"/>
      <c r="D42" s="9"/>
      <c r="E42" s="9"/>
      <c r="F42" s="9"/>
      <c r="G42" s="9"/>
      <c r="H42" s="9"/>
      <c r="I42" s="9"/>
      <c r="J42" s="9"/>
      <c r="K42" s="9"/>
      <c r="L42" s="10"/>
      <c r="M42" s="10"/>
      <c r="P42"/>
    </row>
    <row r="43" spans="1:16" s="14" customFormat="1" ht="18.75">
      <c r="A43" s="36"/>
      <c r="B43" s="15"/>
      <c r="C43" s="9"/>
      <c r="D43" s="9"/>
      <c r="E43" s="9"/>
      <c r="F43" s="9"/>
      <c r="G43" s="9"/>
      <c r="H43" s="9"/>
      <c r="I43" s="9"/>
      <c r="J43" s="9"/>
      <c r="K43" s="9"/>
      <c r="L43" s="10"/>
      <c r="M43" s="10"/>
      <c r="P43"/>
    </row>
    <row r="44" spans="1:16" s="14" customFormat="1" ht="18.75">
      <c r="A44" s="36"/>
      <c r="B44" s="15"/>
      <c r="C44" s="9"/>
      <c r="D44" s="9"/>
      <c r="E44" s="9"/>
      <c r="F44" s="9"/>
      <c r="G44" s="9"/>
      <c r="H44" s="9"/>
      <c r="I44" s="9"/>
      <c r="J44" s="9"/>
      <c r="K44" s="9"/>
      <c r="L44" s="10"/>
      <c r="M44" s="10"/>
      <c r="P44"/>
    </row>
    <row r="45" spans="1:16" s="14" customFormat="1" ht="18.75">
      <c r="A45" s="36"/>
      <c r="B45" s="15"/>
      <c r="C45" s="9"/>
      <c r="D45" s="9"/>
      <c r="E45" s="9"/>
      <c r="F45" s="9"/>
      <c r="G45" s="9"/>
      <c r="H45" s="9"/>
      <c r="I45" s="9"/>
      <c r="J45" s="9"/>
      <c r="K45" s="9"/>
      <c r="L45" s="10"/>
      <c r="M45" s="10"/>
      <c r="P45"/>
    </row>
    <row r="46" spans="1:16" s="14" customFormat="1" ht="18.75">
      <c r="A46" s="36"/>
      <c r="B46" s="15"/>
      <c r="C46" s="9"/>
      <c r="D46" s="9"/>
      <c r="E46" s="9"/>
      <c r="F46" s="9"/>
      <c r="G46" s="9"/>
      <c r="H46" s="9"/>
      <c r="I46" s="9"/>
      <c r="J46" s="9"/>
      <c r="K46" s="9"/>
      <c r="L46" s="10"/>
      <c r="M46" s="10"/>
      <c r="P46"/>
    </row>
    <row r="47" spans="1:16" s="14" customFormat="1" ht="18.75">
      <c r="A47" s="36"/>
      <c r="B47" s="15"/>
      <c r="C47" s="9"/>
      <c r="D47" s="9"/>
      <c r="E47" s="9"/>
      <c r="F47" s="9"/>
      <c r="G47" s="9"/>
      <c r="H47" s="9"/>
      <c r="I47" s="9"/>
      <c r="J47" s="9"/>
      <c r="K47" s="9"/>
      <c r="L47" s="10"/>
      <c r="M47" s="10"/>
      <c r="P47"/>
    </row>
    <row r="48" spans="1:16" s="14" customFormat="1" ht="18.75">
      <c r="A48" s="36"/>
      <c r="B48" s="15"/>
      <c r="C48" s="9"/>
      <c r="D48" s="9"/>
      <c r="E48" s="9"/>
      <c r="F48" s="9"/>
      <c r="G48" s="9"/>
      <c r="H48" s="9"/>
      <c r="I48" s="9"/>
      <c r="J48" s="9"/>
      <c r="K48" s="9"/>
      <c r="L48" s="10"/>
      <c r="M48" s="10"/>
      <c r="P48"/>
    </row>
    <row r="49" spans="1:16" s="14" customFormat="1" ht="18.75">
      <c r="A49" s="36"/>
      <c r="B49" s="15"/>
      <c r="C49" s="9"/>
      <c r="D49" s="9"/>
      <c r="E49" s="9"/>
      <c r="F49" s="9"/>
      <c r="G49" s="9"/>
      <c r="H49" s="9"/>
      <c r="I49" s="9"/>
      <c r="J49" s="9"/>
      <c r="K49" s="9"/>
      <c r="L49" s="10"/>
      <c r="M49" s="10"/>
      <c r="P49"/>
    </row>
    <row r="50" spans="1:16" s="14" customFormat="1" ht="18.75">
      <c r="A50" s="36"/>
      <c r="B50" s="15"/>
      <c r="C50" s="9"/>
      <c r="D50" s="9"/>
      <c r="E50" s="9"/>
      <c r="F50" s="9"/>
      <c r="G50" s="9"/>
      <c r="H50" s="9"/>
      <c r="I50" s="9"/>
      <c r="J50" s="9"/>
      <c r="K50" s="9"/>
      <c r="L50" s="10"/>
      <c r="M50" s="10"/>
      <c r="P50"/>
    </row>
    <row r="51" spans="1:16" s="14" customFormat="1" ht="18.75">
      <c r="A51" s="36"/>
      <c r="B51" s="15"/>
      <c r="C51" s="9"/>
      <c r="D51" s="9"/>
      <c r="E51" s="9"/>
      <c r="F51" s="9"/>
      <c r="G51" s="9"/>
      <c r="H51" s="9"/>
      <c r="I51" s="9"/>
      <c r="J51" s="9"/>
      <c r="K51" s="9"/>
      <c r="L51" s="10"/>
      <c r="M51" s="10"/>
      <c r="P51"/>
    </row>
    <row r="52" spans="1:16" s="14" customFormat="1" ht="18.75">
      <c r="A52" s="36"/>
      <c r="B52" s="15"/>
      <c r="C52" s="9"/>
      <c r="D52" s="9"/>
      <c r="E52" s="9"/>
      <c r="F52" s="9"/>
      <c r="G52" s="9"/>
      <c r="H52" s="9"/>
      <c r="I52" s="9"/>
      <c r="J52" s="9"/>
      <c r="K52" s="9"/>
      <c r="L52" s="10"/>
      <c r="M52" s="10"/>
      <c r="P52"/>
    </row>
    <row r="53" spans="1:16" s="14" customFormat="1" ht="18.75">
      <c r="A53" s="36"/>
      <c r="B53" s="15"/>
      <c r="C53" s="9"/>
      <c r="D53" s="9"/>
      <c r="E53" s="9"/>
      <c r="F53" s="9"/>
      <c r="G53" s="9"/>
      <c r="H53" s="9"/>
      <c r="I53" s="9"/>
      <c r="J53" s="9"/>
      <c r="K53" s="9"/>
      <c r="L53" s="10"/>
      <c r="M53" s="10"/>
      <c r="P53"/>
    </row>
    <row r="54" spans="1:16" s="14" customFormat="1" ht="18.75">
      <c r="A54" s="36"/>
      <c r="B54" s="15"/>
      <c r="C54" s="9"/>
      <c r="D54" s="9"/>
      <c r="E54" s="9"/>
      <c r="F54" s="9"/>
      <c r="G54" s="9"/>
      <c r="H54" s="9"/>
      <c r="I54" s="9"/>
      <c r="J54" s="9"/>
      <c r="K54" s="9"/>
      <c r="L54" s="10"/>
      <c r="M54" s="10"/>
      <c r="P54"/>
    </row>
    <row r="55" spans="1:16" s="14" customFormat="1" ht="18.75">
      <c r="A55" s="36"/>
      <c r="B55" s="15"/>
      <c r="C55" s="9"/>
      <c r="D55" s="9"/>
      <c r="E55" s="9"/>
      <c r="F55" s="9"/>
      <c r="G55" s="9"/>
      <c r="H55" s="9"/>
      <c r="I55" s="9"/>
      <c r="J55" s="9"/>
      <c r="K55" s="9"/>
      <c r="L55" s="10"/>
      <c r="M55" s="10"/>
      <c r="P55"/>
    </row>
    <row r="56" spans="1:16" s="14" customFormat="1" ht="18.75">
      <c r="A56" s="36"/>
      <c r="B56" s="15"/>
      <c r="C56" s="9"/>
      <c r="D56" s="9"/>
      <c r="E56" s="9"/>
      <c r="F56" s="9"/>
      <c r="G56" s="9"/>
      <c r="H56" s="9"/>
      <c r="I56" s="9"/>
      <c r="J56" s="9"/>
      <c r="K56" s="9"/>
      <c r="L56" s="10"/>
      <c r="M56" s="10"/>
      <c r="P56"/>
    </row>
  </sheetData>
  <sheetProtection/>
  <mergeCells count="14">
    <mergeCell ref="A6:A7"/>
    <mergeCell ref="B6:B7"/>
    <mergeCell ref="E2:G2"/>
    <mergeCell ref="E3:G3"/>
    <mergeCell ref="E4:G4"/>
    <mergeCell ref="C6:K6"/>
    <mergeCell ref="C29:K29"/>
    <mergeCell ref="L29:M29"/>
    <mergeCell ref="Y6:AA6"/>
    <mergeCell ref="X6:X7"/>
    <mergeCell ref="U6:W6"/>
    <mergeCell ref="N6:N7"/>
    <mergeCell ref="T6:T7"/>
    <mergeCell ref="L6:M6"/>
  </mergeCells>
  <printOptions/>
  <pageMargins left="0.75" right="0.75" top="1" bottom="1" header="0.5" footer="0.5"/>
  <pageSetup horizontalDpi="600" verticalDpi="600" orientation="landscape" paperSize="9" scale="70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Пістунов Ігор Миколайович</cp:lastModifiedBy>
  <cp:lastPrinted>2013-12-25T10:03:11Z</cp:lastPrinted>
  <dcterms:created xsi:type="dcterms:W3CDTF">2012-08-15T07:41:51Z</dcterms:created>
  <dcterms:modified xsi:type="dcterms:W3CDTF">2023-12-02T06:58:01Z</dcterms:modified>
  <cp:category/>
  <cp:version/>
  <cp:contentType/>
  <cp:contentStatus/>
</cp:coreProperties>
</file>