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45" activeTab="0"/>
  </bookViews>
  <sheets>
    <sheet name="051-21-1" sheetId="1" r:id="rId1"/>
    <sheet name="Аркуш1" sheetId="2" r:id="rId2"/>
  </sheets>
  <definedNames>
    <definedName name="_xlfn.AVERAGEIF" hidden="1">#NAME?</definedName>
    <definedName name="_xlnm.Print_Area" localSheetId="0">'051-21-1'!$A$1:$T$34</definedName>
  </definedNames>
  <calcPr fullCalcOnLoad="1"/>
</workbook>
</file>

<file path=xl/sharedStrings.xml><?xml version="1.0" encoding="utf-8"?>
<sst xmlns="http://schemas.openxmlformats.org/spreadsheetml/2006/main" count="27" uniqueCount="27">
  <si>
    <t>Бали за відвідування</t>
  </si>
  <si>
    <t>Бали за лаби</t>
  </si>
  <si>
    <t>Бали за теоретичний курс</t>
  </si>
  <si>
    <t>Лаби</t>
  </si>
  <si>
    <t>Пропуски</t>
  </si>
  <si>
    <t>Оцінки</t>
  </si>
  <si>
    <t>Національна</t>
  </si>
  <si>
    <t>Бальна</t>
  </si>
  <si>
    <t>Норма відвідувань за семестр</t>
  </si>
  <si>
    <t>І</t>
  </si>
  <si>
    <t>1 семестр</t>
  </si>
  <si>
    <t>група :051-22-1 ФЕФ</t>
  </si>
  <si>
    <t>Білоконь Дар'я Євгенівна</t>
  </si>
  <si>
    <t>Брова Дарія Сергіївна</t>
  </si>
  <si>
    <t>Вітренко Андрій Андрійович</t>
  </si>
  <si>
    <t>Гарам Володимир Володимирович</t>
  </si>
  <si>
    <t>Городецький Юрій Віталійович</t>
  </si>
  <si>
    <t>Гугель Далія Станіславівна</t>
  </si>
  <si>
    <t>Кислицька Влада Костянтинівна</t>
  </si>
  <si>
    <t>Корнєва Дар'я Олександрівна</t>
  </si>
  <si>
    <t>Кравченко Ольга Ярославівна</t>
  </si>
  <si>
    <t>Римашевський Андрій Дмитрович</t>
  </si>
  <si>
    <t>Сіманько Олександр Миколайович</t>
  </si>
  <si>
    <t>Стародубцева Надія Володимирівна</t>
  </si>
  <si>
    <t>Тищенко Яна Євгенівна</t>
  </si>
  <si>
    <t>Усейнова Мирослава Віталіївна</t>
  </si>
  <si>
    <t>Комплексний міждисциплінарний проект з інженерної економіки  2023-2024 навчальний рік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</si>
</sst>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.00&quot;₴&quot;_-;\-* #,##0.00&quot;₴&quot;_-;_-* &quot;-&quot;??&quot;₴&quot;_-;_-@_-"/>
    <numFmt numFmtId="170" formatCode="_-* #,##0_₴_-;\-* #,##0_₴_-;_-* &quot;-&quot;_₴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Так&quot;;&quot;Так&quot;;&quot;Ні&quot;"/>
    <numFmt numFmtId="193" formatCode="&quot;True&quot;;&quot;True&quot;;&quot;False&quot;"/>
    <numFmt numFmtId="194" formatCode="&quot;Увімк&quot;;&quot;Увімк&quot;;&quot;Вимк&quot;"/>
    <numFmt numFmtId="195" formatCode="[$¥€-2]\ ###,000_);[Red]\([$€-2]\ ###,000\)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2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6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9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8" fillId="27" borderId="6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3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47" fillId="0" borderId="14" xfId="0" applyFont="1" applyBorder="1" applyAlignment="1">
      <alignment horizontal="left" vertical="center"/>
    </xf>
    <xf numFmtId="0" fontId="47" fillId="0" borderId="15" xfId="0" applyFont="1" applyBorder="1" applyAlignment="1">
      <alignment horizontal="left" vertical="center"/>
    </xf>
    <xf numFmtId="0" fontId="47" fillId="0" borderId="16" xfId="0" applyFont="1" applyBorder="1" applyAlignment="1">
      <alignment horizontal="left" vertical="center"/>
    </xf>
    <xf numFmtId="0" fontId="47" fillId="0" borderId="17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10" fontId="4" fillId="0" borderId="0" xfId="0" applyNumberFormat="1" applyFont="1" applyBorder="1" applyAlignment="1">
      <alignment/>
    </xf>
    <xf numFmtId="0" fontId="7" fillId="32" borderId="0" xfId="0" applyFont="1" applyFill="1" applyBorder="1" applyAlignment="1">
      <alignment horizontal="center" vertical="center"/>
    </xf>
    <xf numFmtId="0" fontId="47" fillId="0" borderId="18" xfId="0" applyFont="1" applyBorder="1" applyAlignment="1">
      <alignment horizontal="left" vertical="center"/>
    </xf>
    <xf numFmtId="0" fontId="47" fillId="0" borderId="19" xfId="0" applyFont="1" applyBorder="1" applyAlignment="1">
      <alignment horizontal="left" vertical="center"/>
    </xf>
    <xf numFmtId="0" fontId="47" fillId="0" borderId="10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49" fontId="48" fillId="0" borderId="10" xfId="0" applyNumberFormat="1" applyFont="1" applyBorder="1" applyAlignment="1">
      <alignment/>
    </xf>
    <xf numFmtId="0" fontId="47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justify" vertical="center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vertical="center"/>
    </xf>
    <xf numFmtId="0" fontId="49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7" fillId="0" borderId="12" xfId="0" applyFont="1" applyBorder="1" applyAlignment="1">
      <alignment vertical="center"/>
    </xf>
    <xf numFmtId="0" fontId="47" fillId="0" borderId="12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49" fontId="48" fillId="0" borderId="13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5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4" fillId="0" borderId="23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48" fillId="32" borderId="10" xfId="0" applyNumberFormat="1" applyFont="1" applyFill="1" applyBorder="1" applyAlignment="1">
      <alignment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4"/>
  <sheetViews>
    <sheetView tabSelected="1" zoomScale="85" zoomScaleNormal="85" zoomScaleSheetLayoutView="100" workbookViewId="0" topLeftCell="A1">
      <pane xSplit="2" topLeftCell="C1" activePane="topRight" state="frozen"/>
      <selection pane="topLeft" activeCell="A1" sqref="A1"/>
      <selection pane="topRight" activeCell="B2" sqref="B2"/>
    </sheetView>
  </sheetViews>
  <sheetFormatPr defaultColWidth="9.00390625" defaultRowHeight="12.75"/>
  <cols>
    <col min="1" max="1" width="5.625" style="4" customWidth="1"/>
    <col min="2" max="2" width="51.00390625" style="4" customWidth="1"/>
    <col min="3" max="3" width="12.75390625" style="4" customWidth="1"/>
    <col min="4" max="4" width="9.375" style="4" customWidth="1"/>
    <col min="5" max="5" width="9.625" style="4" customWidth="1"/>
    <col min="6" max="18" width="9.125" style="4" customWidth="1"/>
    <col min="19" max="19" width="17.125" style="4" customWidth="1"/>
    <col min="20" max="20" width="10.25390625" style="4" customWidth="1"/>
    <col min="21" max="21" width="11.25390625" style="4" customWidth="1"/>
    <col min="22" max="22" width="9.125" style="4" customWidth="1"/>
    <col min="23" max="23" width="12.125" style="4" customWidth="1"/>
    <col min="24" max="24" width="9.125" style="4" customWidth="1"/>
    <col min="25" max="25" width="27.00390625" style="4" customWidth="1"/>
    <col min="26" max="27" width="16.375" style="4" customWidth="1"/>
    <col min="28" max="28" width="13.875" style="4" customWidth="1"/>
    <col min="29" max="16384" width="9.125" style="4" customWidth="1"/>
  </cols>
  <sheetData>
    <row r="1" spans="1:29" ht="26.25">
      <c r="A1" s="1"/>
      <c r="B1" s="3" t="s">
        <v>26</v>
      </c>
      <c r="X1" s="14"/>
      <c r="Y1" s="25"/>
      <c r="Z1" s="25"/>
      <c r="AA1" s="26"/>
      <c r="AB1" s="26"/>
      <c r="AC1" s="14"/>
    </row>
    <row r="2" spans="1:29" ht="26.25" customHeight="1">
      <c r="A2" s="1"/>
      <c r="B2" s="1"/>
      <c r="C2" s="59" t="s">
        <v>0</v>
      </c>
      <c r="D2" s="59"/>
      <c r="E2" s="59"/>
      <c r="F2" s="5">
        <v>0</v>
      </c>
      <c r="X2" s="14"/>
      <c r="Y2" s="27"/>
      <c r="Z2" s="27"/>
      <c r="AA2" s="28"/>
      <c r="AB2" s="28"/>
      <c r="AC2" s="14"/>
    </row>
    <row r="3" spans="1:29" ht="26.25" customHeight="1">
      <c r="A3" s="1"/>
      <c r="B3" s="2"/>
      <c r="C3" s="59" t="s">
        <v>1</v>
      </c>
      <c r="D3" s="59"/>
      <c r="E3" s="59"/>
      <c r="F3" s="5">
        <v>100</v>
      </c>
      <c r="X3" s="14"/>
      <c r="Y3" s="27"/>
      <c r="Z3" s="27"/>
      <c r="AA3" s="28"/>
      <c r="AB3" s="28"/>
      <c r="AC3" s="14"/>
    </row>
    <row r="4" spans="1:29" ht="18.75">
      <c r="A4" s="1"/>
      <c r="B4" s="2"/>
      <c r="C4" s="59" t="s">
        <v>2</v>
      </c>
      <c r="D4" s="59"/>
      <c r="E4" s="59"/>
      <c r="F4" s="5">
        <v>0</v>
      </c>
      <c r="X4" s="14"/>
      <c r="Y4" s="27"/>
      <c r="Z4" s="27"/>
      <c r="AA4" s="28"/>
      <c r="AB4" s="28"/>
      <c r="AC4" s="14"/>
    </row>
    <row r="5" spans="1:29" ht="19.5" thickBot="1">
      <c r="A5" s="1"/>
      <c r="B5" s="2"/>
      <c r="C5" s="6" t="s">
        <v>8</v>
      </c>
      <c r="D5" s="7"/>
      <c r="E5" s="7"/>
      <c r="F5" s="8"/>
      <c r="X5" s="14"/>
      <c r="Y5" s="27"/>
      <c r="Z5" s="27"/>
      <c r="AA5" s="28"/>
      <c r="AB5" s="28"/>
      <c r="AC5" s="14"/>
    </row>
    <row r="6" spans="1:29" ht="18.75">
      <c r="A6" s="49"/>
      <c r="B6" s="50"/>
      <c r="C6" s="62" t="s">
        <v>10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51"/>
      <c r="X6" s="14"/>
      <c r="Y6" s="13"/>
      <c r="Z6" s="14"/>
      <c r="AA6" s="14"/>
      <c r="AB6" s="14"/>
      <c r="AC6" s="14"/>
    </row>
    <row r="7" spans="1:29" ht="18.75">
      <c r="A7" s="11"/>
      <c r="B7" s="45"/>
      <c r="C7" s="61" t="s">
        <v>4</v>
      </c>
      <c r="D7" s="61" t="s">
        <v>3</v>
      </c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3" t="s">
        <v>5</v>
      </c>
      <c r="T7" s="63"/>
      <c r="U7" s="60"/>
      <c r="X7" s="14"/>
      <c r="Y7" s="13"/>
      <c r="Z7" s="14"/>
      <c r="AA7" s="14"/>
      <c r="AB7" s="14"/>
      <c r="AC7" s="14"/>
    </row>
    <row r="8" spans="1:29" ht="18.75">
      <c r="A8" s="11"/>
      <c r="B8" s="45"/>
      <c r="C8" s="61"/>
      <c r="D8" s="46">
        <v>1</v>
      </c>
      <c r="E8" s="46">
        <v>2</v>
      </c>
      <c r="F8" s="46">
        <v>3</v>
      </c>
      <c r="G8" s="46">
        <v>4</v>
      </c>
      <c r="H8" s="46">
        <v>5</v>
      </c>
      <c r="I8" s="46">
        <v>6</v>
      </c>
      <c r="J8" s="46">
        <v>7</v>
      </c>
      <c r="K8" s="46">
        <v>8</v>
      </c>
      <c r="L8" s="46">
        <v>9</v>
      </c>
      <c r="M8" s="46">
        <v>10</v>
      </c>
      <c r="N8" s="46">
        <v>11</v>
      </c>
      <c r="O8" s="46">
        <v>12</v>
      </c>
      <c r="P8" s="46">
        <v>13</v>
      </c>
      <c r="Q8" s="46">
        <v>14</v>
      </c>
      <c r="R8" s="46">
        <v>15</v>
      </c>
      <c r="S8" s="46" t="s">
        <v>6</v>
      </c>
      <c r="T8" s="46" t="s">
        <v>7</v>
      </c>
      <c r="U8" s="60"/>
      <c r="V8" s="9"/>
      <c r="W8" s="17"/>
      <c r="X8" s="14"/>
      <c r="Y8" s="13"/>
      <c r="Z8" s="14"/>
      <c r="AA8" s="14"/>
      <c r="AB8" s="14"/>
      <c r="AC8" s="14"/>
    </row>
    <row r="9" spans="1:29" ht="18.75">
      <c r="A9" s="53"/>
      <c r="B9" s="47" t="s">
        <v>11</v>
      </c>
      <c r="C9" s="44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10"/>
      <c r="T9" s="10"/>
      <c r="U9" s="52"/>
      <c r="V9" s="16"/>
      <c r="W9" s="16"/>
      <c r="X9" s="14"/>
      <c r="Y9" s="18"/>
      <c r="Z9" s="14"/>
      <c r="AA9" s="14"/>
      <c r="AB9" s="14"/>
      <c r="AC9" s="14"/>
    </row>
    <row r="10" spans="1:26" ht="18.75">
      <c r="A10" s="54">
        <v>1</v>
      </c>
      <c r="B10" s="34" t="s">
        <v>12</v>
      </c>
      <c r="C10" s="44"/>
      <c r="D10" s="48">
        <v>2</v>
      </c>
      <c r="E10" s="48">
        <v>2</v>
      </c>
      <c r="F10" s="48">
        <v>2</v>
      </c>
      <c r="G10" s="48">
        <v>2</v>
      </c>
      <c r="H10" s="48">
        <v>2</v>
      </c>
      <c r="I10" s="48">
        <v>2</v>
      </c>
      <c r="J10" s="48">
        <v>2</v>
      </c>
      <c r="K10" s="48">
        <v>2</v>
      </c>
      <c r="L10" s="48">
        <v>2</v>
      </c>
      <c r="M10" s="48">
        <v>2</v>
      </c>
      <c r="N10" s="48">
        <v>2</v>
      </c>
      <c r="O10" s="48">
        <v>2</v>
      </c>
      <c r="P10" s="48">
        <v>2</v>
      </c>
      <c r="Q10" s="48">
        <v>2</v>
      </c>
      <c r="R10" s="48">
        <v>2</v>
      </c>
      <c r="S10" s="10" t="str">
        <f>IF(T10&lt;60,"незадовільно",IF(T10&lt;74,"задовільно",IF(T10&lt;90,"добре","відмінно")))</f>
        <v>незадовільно</v>
      </c>
      <c r="T10" s="10">
        <f>IF(AVERAGE(D10:R10)=2,1,ROUND($F$3*AVERAGE(D10:R10)/5,0))</f>
        <v>1</v>
      </c>
      <c r="U10" s="52"/>
      <c r="V10" s="19"/>
      <c r="W10" s="19"/>
      <c r="X10" s="14"/>
      <c r="Y10" s="16"/>
      <c r="Z10" s="16"/>
    </row>
    <row r="11" spans="1:26" ht="18.75" customHeight="1">
      <c r="A11" s="54">
        <v>2</v>
      </c>
      <c r="B11" s="64" t="s">
        <v>13</v>
      </c>
      <c r="C11" s="44"/>
      <c r="D11" s="48">
        <v>2</v>
      </c>
      <c r="E11" s="48">
        <v>2</v>
      </c>
      <c r="F11" s="48">
        <v>2</v>
      </c>
      <c r="G11" s="48">
        <v>2</v>
      </c>
      <c r="H11" s="48">
        <v>2</v>
      </c>
      <c r="I11" s="48">
        <v>2</v>
      </c>
      <c r="J11" s="48">
        <v>2</v>
      </c>
      <c r="K11" s="48">
        <v>2</v>
      </c>
      <c r="L11" s="48">
        <v>2</v>
      </c>
      <c r="M11" s="48">
        <v>2</v>
      </c>
      <c r="N11" s="48">
        <v>2</v>
      </c>
      <c r="O11" s="48">
        <v>2</v>
      </c>
      <c r="P11" s="48">
        <v>2</v>
      </c>
      <c r="Q11" s="48">
        <v>2</v>
      </c>
      <c r="R11" s="48">
        <v>2</v>
      </c>
      <c r="S11" s="10" t="str">
        <f aca="true" t="shared" si="0" ref="S11:S17">IF(T11&lt;60,"незадовільно",IF(T11&lt;74,"задовільно",IF(T11&lt;90,"добре","відмінно")))</f>
        <v>незадовільно</v>
      </c>
      <c r="T11" s="10">
        <f aca="true" t="shared" si="1" ref="T11:T28">IF(AVERAGE(D11:R11)=2,1,ROUND($F$3*AVERAGE(D11:R11)/5,0))</f>
        <v>1</v>
      </c>
      <c r="U11" s="52"/>
      <c r="V11" s="19"/>
      <c r="X11" s="14"/>
      <c r="Y11" s="19"/>
      <c r="Z11" s="19"/>
    </row>
    <row r="12" spans="1:26" ht="23.25" customHeight="1">
      <c r="A12" s="54">
        <v>3</v>
      </c>
      <c r="B12" s="64" t="s">
        <v>14</v>
      </c>
      <c r="C12" s="44"/>
      <c r="D12" s="48">
        <v>2</v>
      </c>
      <c r="E12" s="48">
        <v>2</v>
      </c>
      <c r="F12" s="48">
        <v>2</v>
      </c>
      <c r="G12" s="48">
        <v>2</v>
      </c>
      <c r="H12" s="48">
        <v>2</v>
      </c>
      <c r="I12" s="48">
        <v>2</v>
      </c>
      <c r="J12" s="48">
        <v>2</v>
      </c>
      <c r="K12" s="48">
        <v>2</v>
      </c>
      <c r="L12" s="48">
        <v>2</v>
      </c>
      <c r="M12" s="48">
        <v>2</v>
      </c>
      <c r="N12" s="48">
        <v>2</v>
      </c>
      <c r="O12" s="48">
        <v>2</v>
      </c>
      <c r="P12" s="48">
        <v>2</v>
      </c>
      <c r="Q12" s="48">
        <v>2</v>
      </c>
      <c r="R12" s="48">
        <v>2</v>
      </c>
      <c r="S12" s="10" t="str">
        <f t="shared" si="0"/>
        <v>незадовільно</v>
      </c>
      <c r="T12" s="10">
        <f t="shared" si="1"/>
        <v>1</v>
      </c>
      <c r="U12" s="52"/>
      <c r="V12" s="19"/>
      <c r="W12" s="19"/>
      <c r="X12" s="14"/>
      <c r="Y12" s="19"/>
      <c r="Z12" s="19"/>
    </row>
    <row r="13" spans="1:26" ht="21.75" customHeight="1">
      <c r="A13" s="54">
        <v>4</v>
      </c>
      <c r="B13" s="64" t="s">
        <v>15</v>
      </c>
      <c r="C13" s="44"/>
      <c r="D13" s="48">
        <v>2</v>
      </c>
      <c r="E13" s="48">
        <v>2</v>
      </c>
      <c r="F13" s="48">
        <v>2</v>
      </c>
      <c r="G13" s="48">
        <v>2</v>
      </c>
      <c r="H13" s="48">
        <v>2</v>
      </c>
      <c r="I13" s="48">
        <v>2</v>
      </c>
      <c r="J13" s="48">
        <v>2</v>
      </c>
      <c r="K13" s="48">
        <v>2</v>
      </c>
      <c r="L13" s="48">
        <v>2</v>
      </c>
      <c r="M13" s="48">
        <v>2</v>
      </c>
      <c r="N13" s="48">
        <v>2</v>
      </c>
      <c r="O13" s="48">
        <v>2</v>
      </c>
      <c r="P13" s="48">
        <v>2</v>
      </c>
      <c r="Q13" s="48">
        <v>2</v>
      </c>
      <c r="R13" s="48">
        <v>2</v>
      </c>
      <c r="S13" s="10" t="str">
        <f t="shared" si="0"/>
        <v>незадовільно</v>
      </c>
      <c r="T13" s="10">
        <f t="shared" si="1"/>
        <v>1</v>
      </c>
      <c r="U13" s="52"/>
      <c r="V13" s="19"/>
      <c r="W13" s="19"/>
      <c r="X13" s="14"/>
      <c r="Y13" s="19"/>
      <c r="Z13" s="19"/>
    </row>
    <row r="14" spans="1:26" ht="22.5" customHeight="1">
      <c r="A14" s="54">
        <v>5</v>
      </c>
      <c r="B14" s="64" t="s">
        <v>16</v>
      </c>
      <c r="C14" s="44"/>
      <c r="D14" s="48">
        <v>2</v>
      </c>
      <c r="E14" s="48">
        <v>2</v>
      </c>
      <c r="F14" s="48">
        <v>2</v>
      </c>
      <c r="G14" s="48">
        <v>2</v>
      </c>
      <c r="H14" s="48">
        <v>2</v>
      </c>
      <c r="I14" s="48">
        <v>2</v>
      </c>
      <c r="J14" s="48">
        <v>2</v>
      </c>
      <c r="K14" s="48">
        <v>2</v>
      </c>
      <c r="L14" s="48">
        <v>2</v>
      </c>
      <c r="M14" s="48">
        <v>2</v>
      </c>
      <c r="N14" s="48">
        <v>2</v>
      </c>
      <c r="O14" s="48">
        <v>2</v>
      </c>
      <c r="P14" s="48">
        <v>2</v>
      </c>
      <c r="Q14" s="48">
        <v>2</v>
      </c>
      <c r="R14" s="48">
        <v>2</v>
      </c>
      <c r="S14" s="10" t="str">
        <f t="shared" si="0"/>
        <v>незадовільно</v>
      </c>
      <c r="T14" s="10">
        <f t="shared" si="1"/>
        <v>1</v>
      </c>
      <c r="U14" s="52"/>
      <c r="V14" s="19"/>
      <c r="W14" s="19"/>
      <c r="X14" s="14"/>
      <c r="Y14" s="19"/>
      <c r="Z14" s="19"/>
    </row>
    <row r="15" spans="1:26" ht="24" customHeight="1">
      <c r="A15" s="54">
        <v>6</v>
      </c>
      <c r="B15" s="64" t="s">
        <v>17</v>
      </c>
      <c r="C15" s="44"/>
      <c r="D15" s="48">
        <v>2</v>
      </c>
      <c r="E15" s="48">
        <v>2</v>
      </c>
      <c r="F15" s="48">
        <v>2</v>
      </c>
      <c r="G15" s="48">
        <v>2</v>
      </c>
      <c r="H15" s="48">
        <v>2</v>
      </c>
      <c r="I15" s="48">
        <v>2</v>
      </c>
      <c r="J15" s="48">
        <v>2</v>
      </c>
      <c r="K15" s="48">
        <v>2</v>
      </c>
      <c r="L15" s="48">
        <v>2</v>
      </c>
      <c r="M15" s="48">
        <v>2</v>
      </c>
      <c r="N15" s="48">
        <v>2</v>
      </c>
      <c r="O15" s="48">
        <v>2</v>
      </c>
      <c r="P15" s="48">
        <v>2</v>
      </c>
      <c r="Q15" s="48">
        <v>2</v>
      </c>
      <c r="R15" s="48">
        <v>2</v>
      </c>
      <c r="S15" s="10" t="str">
        <f t="shared" si="0"/>
        <v>незадовільно</v>
      </c>
      <c r="T15" s="10">
        <f t="shared" si="1"/>
        <v>1</v>
      </c>
      <c r="U15" s="52"/>
      <c r="W15" s="19"/>
      <c r="X15" s="14"/>
      <c r="Y15" s="19"/>
      <c r="Z15" s="19"/>
    </row>
    <row r="16" spans="1:26" ht="20.25" customHeight="1">
      <c r="A16" s="54">
        <v>7</v>
      </c>
      <c r="B16" s="64" t="s">
        <v>18</v>
      </c>
      <c r="C16" s="44"/>
      <c r="D16" s="48">
        <v>2</v>
      </c>
      <c r="E16" s="48">
        <v>2</v>
      </c>
      <c r="F16" s="48">
        <v>2</v>
      </c>
      <c r="G16" s="48">
        <v>2</v>
      </c>
      <c r="H16" s="48">
        <v>2</v>
      </c>
      <c r="I16" s="48">
        <v>2</v>
      </c>
      <c r="J16" s="48">
        <v>2</v>
      </c>
      <c r="K16" s="48">
        <v>2</v>
      </c>
      <c r="L16" s="48">
        <v>2</v>
      </c>
      <c r="M16" s="48">
        <v>2</v>
      </c>
      <c r="N16" s="48">
        <v>2</v>
      </c>
      <c r="O16" s="48">
        <v>2</v>
      </c>
      <c r="P16" s="48">
        <v>2</v>
      </c>
      <c r="Q16" s="48">
        <v>2</v>
      </c>
      <c r="R16" s="48">
        <v>2</v>
      </c>
      <c r="S16" s="10" t="str">
        <f t="shared" si="0"/>
        <v>незадовільно</v>
      </c>
      <c r="T16" s="10">
        <f t="shared" si="1"/>
        <v>1</v>
      </c>
      <c r="U16" s="52"/>
      <c r="V16" s="19"/>
      <c r="W16" s="19"/>
      <c r="X16" s="14"/>
      <c r="Y16" s="19"/>
      <c r="Z16" s="19"/>
    </row>
    <row r="17" spans="1:26" ht="22.5" customHeight="1">
      <c r="A17" s="54">
        <v>8</v>
      </c>
      <c r="B17" s="64" t="s">
        <v>19</v>
      </c>
      <c r="C17" s="44"/>
      <c r="D17" s="48">
        <v>2</v>
      </c>
      <c r="E17" s="48">
        <v>2</v>
      </c>
      <c r="F17" s="48">
        <v>2</v>
      </c>
      <c r="G17" s="48">
        <v>2</v>
      </c>
      <c r="H17" s="48">
        <v>2</v>
      </c>
      <c r="I17" s="48">
        <v>2</v>
      </c>
      <c r="J17" s="48">
        <v>2</v>
      </c>
      <c r="K17" s="48">
        <v>2</v>
      </c>
      <c r="L17" s="48">
        <v>2</v>
      </c>
      <c r="M17" s="48">
        <v>2</v>
      </c>
      <c r="N17" s="48">
        <v>2</v>
      </c>
      <c r="O17" s="48">
        <v>2</v>
      </c>
      <c r="P17" s="48">
        <v>2</v>
      </c>
      <c r="Q17" s="48">
        <v>2</v>
      </c>
      <c r="R17" s="48">
        <v>2</v>
      </c>
      <c r="S17" s="10" t="str">
        <f t="shared" si="0"/>
        <v>незадовільно</v>
      </c>
      <c r="T17" s="10">
        <f t="shared" si="1"/>
        <v>1</v>
      </c>
      <c r="U17" s="52"/>
      <c r="V17" s="15"/>
      <c r="W17" s="15"/>
      <c r="X17" s="14"/>
      <c r="Y17" s="19"/>
      <c r="Z17" s="19"/>
    </row>
    <row r="18" spans="1:24" ht="21" customHeight="1">
      <c r="A18" s="54">
        <v>9</v>
      </c>
      <c r="B18" s="64" t="s">
        <v>20</v>
      </c>
      <c r="C18" s="44"/>
      <c r="D18" s="48">
        <v>2</v>
      </c>
      <c r="E18" s="48">
        <v>2</v>
      </c>
      <c r="F18" s="48">
        <v>2</v>
      </c>
      <c r="G18" s="48">
        <v>2</v>
      </c>
      <c r="H18" s="48">
        <v>2</v>
      </c>
      <c r="I18" s="48">
        <v>2</v>
      </c>
      <c r="J18" s="48">
        <v>2</v>
      </c>
      <c r="K18" s="48">
        <v>2</v>
      </c>
      <c r="L18" s="48">
        <v>2</v>
      </c>
      <c r="M18" s="48">
        <v>2</v>
      </c>
      <c r="N18" s="48">
        <v>2</v>
      </c>
      <c r="O18" s="48">
        <v>2</v>
      </c>
      <c r="P18" s="48">
        <v>2</v>
      </c>
      <c r="Q18" s="48">
        <v>2</v>
      </c>
      <c r="R18" s="48">
        <v>2</v>
      </c>
      <c r="S18" s="10" t="str">
        <f>IF(T18&lt;60,"незадовільно",IF(T18&lt;74,"задовільно",IF(T18&lt;90,"добре","відмінно")))</f>
        <v>незадовільно</v>
      </c>
      <c r="T18" s="10">
        <f t="shared" si="1"/>
        <v>1</v>
      </c>
      <c r="U18" s="52"/>
      <c r="V18" s="15"/>
      <c r="W18" s="15"/>
      <c r="X18" s="14"/>
    </row>
    <row r="19" spans="1:24" ht="21" customHeight="1">
      <c r="A19" s="54">
        <v>10</v>
      </c>
      <c r="B19" s="64" t="s">
        <v>21</v>
      </c>
      <c r="C19" s="44"/>
      <c r="D19" s="48">
        <v>2</v>
      </c>
      <c r="E19" s="48">
        <v>2</v>
      </c>
      <c r="F19" s="48">
        <v>2</v>
      </c>
      <c r="G19" s="48">
        <v>2</v>
      </c>
      <c r="H19" s="48">
        <v>2</v>
      </c>
      <c r="I19" s="48">
        <v>2</v>
      </c>
      <c r="J19" s="48">
        <v>2</v>
      </c>
      <c r="K19" s="48">
        <v>2</v>
      </c>
      <c r="L19" s="48">
        <v>2</v>
      </c>
      <c r="M19" s="48">
        <v>2</v>
      </c>
      <c r="N19" s="48">
        <v>2</v>
      </c>
      <c r="O19" s="48">
        <v>2</v>
      </c>
      <c r="P19" s="48">
        <v>2</v>
      </c>
      <c r="Q19" s="48">
        <v>2</v>
      </c>
      <c r="R19" s="48">
        <v>2</v>
      </c>
      <c r="S19" s="10" t="str">
        <f>IF(T19&lt;60,"незадовільно",IF(T19&lt;74,"задовільно",IF(T19&lt;90,"добре","відмінно")))</f>
        <v>незадовільно</v>
      </c>
      <c r="T19" s="10">
        <f t="shared" si="1"/>
        <v>1</v>
      </c>
      <c r="U19" s="52"/>
      <c r="V19" s="18"/>
      <c r="W19" s="14"/>
      <c r="X19" s="14"/>
    </row>
    <row r="20" spans="1:24" ht="18.75">
      <c r="A20" s="54">
        <v>11</v>
      </c>
      <c r="B20" s="64" t="s">
        <v>22</v>
      </c>
      <c r="C20" s="44"/>
      <c r="D20" s="48">
        <v>2</v>
      </c>
      <c r="E20" s="48">
        <v>2</v>
      </c>
      <c r="F20" s="48">
        <v>2</v>
      </c>
      <c r="G20" s="48">
        <v>2</v>
      </c>
      <c r="H20" s="48">
        <v>2</v>
      </c>
      <c r="I20" s="48">
        <v>2</v>
      </c>
      <c r="J20" s="48">
        <v>2</v>
      </c>
      <c r="K20" s="48">
        <v>2</v>
      </c>
      <c r="L20" s="48">
        <v>2</v>
      </c>
      <c r="M20" s="48">
        <v>2</v>
      </c>
      <c r="N20" s="48">
        <v>2</v>
      </c>
      <c r="O20" s="48">
        <v>2</v>
      </c>
      <c r="P20" s="48">
        <v>2</v>
      </c>
      <c r="Q20" s="48">
        <v>2</v>
      </c>
      <c r="R20" s="48">
        <v>2</v>
      </c>
      <c r="S20" s="10" t="str">
        <f aca="true" t="shared" si="2" ref="S20:S28">IF(T20&lt;60,"незадовільно",IF(T20&lt;74,"задовільно",IF(T20&lt;90,"добре","відмінно")))</f>
        <v>незадовільно</v>
      </c>
      <c r="T20" s="10">
        <f t="shared" si="1"/>
        <v>1</v>
      </c>
      <c r="U20" s="52"/>
      <c r="V20" s="16"/>
      <c r="W20" s="16"/>
      <c r="X20" s="14"/>
    </row>
    <row r="21" spans="1:24" ht="18.75" customHeight="1">
      <c r="A21" s="54">
        <v>12</v>
      </c>
      <c r="B21" s="64" t="s">
        <v>23</v>
      </c>
      <c r="C21" s="44"/>
      <c r="D21" s="48">
        <v>2</v>
      </c>
      <c r="E21" s="48">
        <v>2</v>
      </c>
      <c r="F21" s="48">
        <v>2</v>
      </c>
      <c r="G21" s="48">
        <v>2</v>
      </c>
      <c r="H21" s="48">
        <v>2</v>
      </c>
      <c r="I21" s="48">
        <v>2</v>
      </c>
      <c r="J21" s="48">
        <v>2</v>
      </c>
      <c r="K21" s="48">
        <v>2</v>
      </c>
      <c r="L21" s="48">
        <v>2</v>
      </c>
      <c r="M21" s="48">
        <v>2</v>
      </c>
      <c r="N21" s="48">
        <v>2</v>
      </c>
      <c r="O21" s="48">
        <v>2</v>
      </c>
      <c r="P21" s="48">
        <v>2</v>
      </c>
      <c r="Q21" s="48">
        <v>2</v>
      </c>
      <c r="R21" s="48">
        <v>2</v>
      </c>
      <c r="S21" s="10" t="str">
        <f t="shared" si="2"/>
        <v>незадовільно</v>
      </c>
      <c r="T21" s="10">
        <f t="shared" si="1"/>
        <v>1</v>
      </c>
      <c r="U21" s="52"/>
      <c r="V21" s="19"/>
      <c r="W21" s="19"/>
      <c r="X21" s="14"/>
    </row>
    <row r="22" spans="1:24" ht="18.75">
      <c r="A22" s="54">
        <v>13</v>
      </c>
      <c r="B22" s="64" t="s">
        <v>24</v>
      </c>
      <c r="C22" s="44"/>
      <c r="D22" s="48">
        <v>2</v>
      </c>
      <c r="E22" s="48">
        <v>2</v>
      </c>
      <c r="F22" s="48">
        <v>2</v>
      </c>
      <c r="G22" s="48">
        <v>2</v>
      </c>
      <c r="H22" s="48">
        <v>2</v>
      </c>
      <c r="I22" s="48">
        <v>2</v>
      </c>
      <c r="J22" s="48">
        <v>2</v>
      </c>
      <c r="K22" s="48">
        <v>2</v>
      </c>
      <c r="L22" s="48">
        <v>2</v>
      </c>
      <c r="M22" s="48">
        <v>2</v>
      </c>
      <c r="N22" s="48">
        <v>2</v>
      </c>
      <c r="O22" s="48">
        <v>2</v>
      </c>
      <c r="P22" s="48">
        <v>2</v>
      </c>
      <c r="Q22" s="48">
        <v>2</v>
      </c>
      <c r="R22" s="48">
        <v>2</v>
      </c>
      <c r="S22" s="10" t="str">
        <f t="shared" si="2"/>
        <v>незадовільно</v>
      </c>
      <c r="T22" s="10">
        <f t="shared" si="1"/>
        <v>1</v>
      </c>
      <c r="U22" s="52"/>
      <c r="V22" s="19"/>
      <c r="W22" s="19"/>
      <c r="X22" s="14"/>
    </row>
    <row r="23" spans="1:24" ht="18.75">
      <c r="A23" s="54">
        <v>14</v>
      </c>
      <c r="B23" s="64" t="s">
        <v>25</v>
      </c>
      <c r="C23" s="44"/>
      <c r="D23" s="48">
        <v>2</v>
      </c>
      <c r="E23" s="48">
        <v>2</v>
      </c>
      <c r="F23" s="48">
        <v>2</v>
      </c>
      <c r="G23" s="48">
        <v>2</v>
      </c>
      <c r="H23" s="48">
        <v>2</v>
      </c>
      <c r="I23" s="48">
        <v>2</v>
      </c>
      <c r="J23" s="48">
        <v>2</v>
      </c>
      <c r="K23" s="48">
        <v>2</v>
      </c>
      <c r="L23" s="48">
        <v>2</v>
      </c>
      <c r="M23" s="48">
        <v>2</v>
      </c>
      <c r="N23" s="48">
        <v>2</v>
      </c>
      <c r="O23" s="48">
        <v>2</v>
      </c>
      <c r="P23" s="48">
        <v>2</v>
      </c>
      <c r="Q23" s="48">
        <v>2</v>
      </c>
      <c r="R23" s="48">
        <v>2</v>
      </c>
      <c r="S23" s="10" t="str">
        <f t="shared" si="2"/>
        <v>незадовільно</v>
      </c>
      <c r="T23" s="10">
        <f t="shared" si="1"/>
        <v>1</v>
      </c>
      <c r="U23" s="52"/>
      <c r="V23" s="19"/>
      <c r="W23" s="19"/>
      <c r="X23" s="14"/>
    </row>
    <row r="24" spans="1:24" ht="18.75">
      <c r="A24" s="54">
        <v>15</v>
      </c>
      <c r="B24" s="34"/>
      <c r="C24" s="44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10"/>
      <c r="T24" s="10"/>
      <c r="U24" s="52"/>
      <c r="V24" s="19"/>
      <c r="W24" s="19"/>
      <c r="X24" s="14"/>
    </row>
    <row r="25" spans="1:24" ht="22.5" customHeight="1">
      <c r="A25" s="54">
        <v>16</v>
      </c>
      <c r="B25" s="34"/>
      <c r="C25" s="44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10"/>
      <c r="T25" s="10"/>
      <c r="U25" s="52"/>
      <c r="V25" s="19"/>
      <c r="W25" s="19"/>
      <c r="X25" s="14"/>
    </row>
    <row r="26" spans="1:24" ht="18.75">
      <c r="A26" s="54">
        <v>17</v>
      </c>
      <c r="B26" s="34"/>
      <c r="C26" s="44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10"/>
      <c r="T26" s="10"/>
      <c r="U26" s="52"/>
      <c r="V26" s="19"/>
      <c r="W26" s="19"/>
      <c r="X26" s="14"/>
    </row>
    <row r="27" spans="1:24" ht="23.25" customHeight="1">
      <c r="A27" s="54">
        <v>18</v>
      </c>
      <c r="B27" s="34"/>
      <c r="C27" s="44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10"/>
      <c r="T27" s="10"/>
      <c r="U27" s="52"/>
      <c r="V27" s="19"/>
      <c r="W27" s="19"/>
      <c r="X27" s="14"/>
    </row>
    <row r="28" spans="1:27" ht="25.5" customHeight="1" thickBot="1">
      <c r="A28" s="55">
        <v>19</v>
      </c>
      <c r="B28" s="56"/>
      <c r="C28" s="57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12"/>
      <c r="T28" s="10"/>
      <c r="U28" s="58"/>
      <c r="AA28" s="20" t="s">
        <v>9</v>
      </c>
    </row>
    <row r="29" spans="1:21" ht="18.75">
      <c r="A29" s="35"/>
      <c r="B29" s="36"/>
      <c r="C29" s="2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15"/>
      <c r="T29" s="15"/>
      <c r="U29" s="38"/>
    </row>
    <row r="30" spans="1:21" ht="18.75">
      <c r="A30" s="35"/>
      <c r="B30" s="36"/>
      <c r="C30" s="2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15"/>
      <c r="T30" s="15"/>
      <c r="U30" s="38"/>
    </row>
    <row r="31" spans="1:21" ht="18.75">
      <c r="A31" s="35"/>
      <c r="B31" s="36"/>
      <c r="C31" s="2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15"/>
      <c r="T31" s="15"/>
      <c r="U31" s="38"/>
    </row>
    <row r="32" spans="1:21" ht="18.75">
      <c r="A32" s="35"/>
      <c r="B32" s="36"/>
      <c r="C32" s="2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15"/>
      <c r="T32" s="15"/>
      <c r="U32" s="38"/>
    </row>
    <row r="33" spans="1:21" ht="21" customHeight="1">
      <c r="A33" s="35"/>
      <c r="B33" s="36"/>
      <c r="C33" s="2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15"/>
      <c r="T33" s="15"/>
      <c r="U33" s="38"/>
    </row>
    <row r="34" spans="1:21" ht="21" customHeight="1">
      <c r="A34" s="35"/>
      <c r="B34" s="36"/>
      <c r="C34" s="2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15"/>
      <c r="T34" s="15"/>
      <c r="U34" s="38"/>
    </row>
    <row r="35" spans="1:21" ht="18.75">
      <c r="A35" s="35"/>
      <c r="B35" s="36"/>
      <c r="C35" s="2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15"/>
      <c r="T35" s="15"/>
      <c r="U35" s="38"/>
    </row>
    <row r="36" spans="1:21" ht="18">
      <c r="A36" s="14"/>
      <c r="B36" s="14"/>
      <c r="C36" s="2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15"/>
      <c r="T36" s="15"/>
      <c r="U36" s="38"/>
    </row>
    <row r="37" spans="1:21" ht="18.75">
      <c r="A37" s="39"/>
      <c r="B37" s="40"/>
      <c r="C37" s="2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15"/>
      <c r="T37" s="15"/>
      <c r="U37" s="38"/>
    </row>
    <row r="38" spans="1:21" ht="18.75">
      <c r="A38" s="35"/>
      <c r="B38" s="35"/>
      <c r="C38" s="2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15"/>
      <c r="T38" s="15"/>
      <c r="U38" s="38"/>
    </row>
    <row r="39" spans="1:21" ht="18.75">
      <c r="A39" s="35"/>
      <c r="B39" s="35"/>
      <c r="C39" s="2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15"/>
      <c r="T39" s="15"/>
      <c r="U39" s="38"/>
    </row>
    <row r="40" spans="1:21" ht="18">
      <c r="A40" s="14"/>
      <c r="B40" s="14"/>
      <c r="C40" s="2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15"/>
      <c r="T40" s="15"/>
      <c r="U40" s="38"/>
    </row>
    <row r="41" spans="1:21" ht="18.75">
      <c r="A41" s="35"/>
      <c r="B41" s="35"/>
      <c r="C41" s="2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15"/>
      <c r="T41" s="15"/>
      <c r="U41" s="38"/>
    </row>
    <row r="42" spans="1:21" ht="18.75">
      <c r="A42" s="35"/>
      <c r="B42" s="35"/>
      <c r="C42" s="2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15"/>
      <c r="T42" s="15"/>
      <c r="U42" s="38"/>
    </row>
    <row r="43" spans="1:21" ht="18.75">
      <c r="A43" s="35"/>
      <c r="B43" s="35"/>
      <c r="C43" s="2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15"/>
      <c r="T43" s="15"/>
      <c r="U43" s="38"/>
    </row>
    <row r="44" spans="1:21" ht="18.75">
      <c r="A44" s="35"/>
      <c r="B44" s="35"/>
      <c r="C44" s="2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15"/>
      <c r="T44" s="15"/>
      <c r="U44" s="38"/>
    </row>
    <row r="45" spans="1:21" ht="18.75">
      <c r="A45" s="35"/>
      <c r="B45" s="35"/>
      <c r="C45" s="2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15"/>
      <c r="T45" s="15"/>
      <c r="U45" s="38"/>
    </row>
    <row r="46" spans="1:21" ht="18.75">
      <c r="A46" s="35"/>
      <c r="B46" s="35"/>
      <c r="C46" s="2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15"/>
      <c r="T46" s="15"/>
      <c r="U46" s="38"/>
    </row>
    <row r="47" spans="1:21" ht="18.75">
      <c r="A47" s="35"/>
      <c r="B47" s="35"/>
      <c r="C47" s="2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15"/>
      <c r="T47" s="15"/>
      <c r="U47" s="38"/>
    </row>
    <row r="48" spans="1:21" ht="18.75">
      <c r="A48" s="35"/>
      <c r="B48" s="35"/>
      <c r="C48" s="2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15"/>
      <c r="T48" s="15"/>
      <c r="U48" s="38"/>
    </row>
    <row r="49" spans="1:21" ht="18.75">
      <c r="A49" s="35"/>
      <c r="B49" s="35"/>
      <c r="C49" s="2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15"/>
      <c r="T49" s="15"/>
      <c r="U49" s="38"/>
    </row>
    <row r="50" spans="1:21" ht="18.75">
      <c r="A50" s="35"/>
      <c r="B50" s="35"/>
      <c r="C50" s="27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15"/>
      <c r="T50" s="15"/>
      <c r="U50" s="38"/>
    </row>
    <row r="51" spans="1:21" ht="18.75">
      <c r="A51" s="35"/>
      <c r="B51" s="35"/>
      <c r="C51" s="2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15"/>
      <c r="T51" s="15"/>
      <c r="U51" s="38"/>
    </row>
    <row r="52" spans="1:21" ht="18.75">
      <c r="A52" s="35"/>
      <c r="B52" s="14"/>
      <c r="C52" s="2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15"/>
      <c r="T52" s="15"/>
      <c r="U52" s="38"/>
    </row>
    <row r="53" spans="1:21" ht="20.25">
      <c r="A53" s="29"/>
      <c r="B53" s="42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15"/>
      <c r="T53" s="15"/>
      <c r="U53" s="38"/>
    </row>
    <row r="54" spans="1:21" ht="18.75">
      <c r="A54" s="35"/>
      <c r="B54" s="43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15"/>
      <c r="T54" s="15"/>
      <c r="U54" s="38"/>
    </row>
  </sheetData>
  <sheetProtection/>
  <mergeCells count="8">
    <mergeCell ref="C2:E2"/>
    <mergeCell ref="C3:E3"/>
    <mergeCell ref="C4:E4"/>
    <mergeCell ref="U7:U8"/>
    <mergeCell ref="C7:C8"/>
    <mergeCell ref="D7:R7"/>
    <mergeCell ref="C6:T6"/>
    <mergeCell ref="S7:T7"/>
  </mergeCells>
  <printOptions/>
  <pageMargins left="0.75" right="0.75" top="1" bottom="1" header="0.5" footer="0.5"/>
  <pageSetup horizontalDpi="600" verticalDpi="600" orientation="landscape" paperSize="9" scale="70" r:id="rId1"/>
  <rowBreaks count="1" manualBreakCount="1">
    <brk id="23" max="25" man="1"/>
  </rowBreaks>
  <colBreaks count="1" manualBreakCount="1">
    <brk id="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="115" zoomScaleNormal="115" zoomScalePageLayoutView="0" workbookViewId="0" topLeftCell="A1">
      <selection activeCell="K7" sqref="A1:IV16384"/>
    </sheetView>
  </sheetViews>
  <sheetFormatPr defaultColWidth="9.00390625" defaultRowHeight="12.75"/>
  <cols>
    <col min="2" max="2" width="45.75390625" style="0" customWidth="1"/>
  </cols>
  <sheetData>
    <row r="1" spans="1:3" ht="19.5" thickBot="1">
      <c r="A1" s="21"/>
      <c r="B1" s="22"/>
      <c r="C1" s="1"/>
    </row>
    <row r="2" spans="1:3" ht="19.5" thickBot="1">
      <c r="A2" s="23"/>
      <c r="B2" s="24"/>
      <c r="C2" s="1"/>
    </row>
    <row r="3" spans="1:3" ht="19.5" thickBot="1">
      <c r="A3" s="23"/>
      <c r="B3" s="24"/>
      <c r="C3" s="1"/>
    </row>
    <row r="4" spans="1:3" ht="19.5" thickBot="1">
      <c r="A4" s="23"/>
      <c r="B4" s="24"/>
      <c r="C4" s="1"/>
    </row>
    <row r="5" spans="1:3" ht="19.5" thickBot="1">
      <c r="A5" s="23"/>
      <c r="B5" s="24"/>
      <c r="C5" s="1"/>
    </row>
    <row r="6" spans="1:3" ht="19.5" thickBot="1">
      <c r="A6" s="23"/>
      <c r="B6" s="24"/>
      <c r="C6" s="1"/>
    </row>
    <row r="7" spans="1:3" ht="19.5" thickBot="1">
      <c r="A7" s="23"/>
      <c r="B7" s="31"/>
      <c r="C7" s="1"/>
    </row>
    <row r="8" spans="1:3" ht="19.5" thickBot="1">
      <c r="A8" s="30"/>
      <c r="B8" s="32"/>
      <c r="C8" s="1"/>
    </row>
    <row r="9" spans="1:3" ht="19.5" thickBot="1">
      <c r="A9" s="23"/>
      <c r="B9" s="24"/>
      <c r="C9" s="1"/>
    </row>
    <row r="10" spans="1:3" ht="19.5" thickBot="1">
      <c r="A10" s="23"/>
      <c r="B10" s="24"/>
      <c r="C10" s="1"/>
    </row>
    <row r="15" ht="18">
      <c r="F15" s="3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NMU</dc:creator>
  <cp:keywords/>
  <dc:description/>
  <cp:lastModifiedBy>Пістунов Ігор Миколайович</cp:lastModifiedBy>
  <cp:lastPrinted>2013-12-25T10:03:11Z</cp:lastPrinted>
  <dcterms:created xsi:type="dcterms:W3CDTF">2012-08-15T07:41:51Z</dcterms:created>
  <dcterms:modified xsi:type="dcterms:W3CDTF">2024-01-20T09:40:28Z</dcterms:modified>
  <cp:category/>
  <cp:version/>
  <cp:contentType/>
  <cp:contentStatus/>
</cp:coreProperties>
</file>